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3"/>
  </bookViews>
  <sheets>
    <sheet name="impacts_1981-2000_test" sheetId="4" r:id="rId1"/>
    <sheet name="12p_separate_impacts_1918-2000" sheetId="5" r:id="rId2"/>
    <sheet name="impacts_1981-2000_compare" sheetId="6" r:id="rId3"/>
    <sheet name="impacts_1981-2000_all" sheetId="8" r:id="rId4"/>
    <sheet name="impacts_1981-2000" sheetId="7" r:id="rId5"/>
    <sheet name="Sheet1" sheetId="1" r:id="rId6"/>
    <sheet name="Sheet2" sheetId="2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W165" i="8" l="1"/>
  <c r="W167" i="8" s="1"/>
  <c r="V165" i="8"/>
  <c r="V167" i="8" s="1"/>
  <c r="U165" i="8"/>
  <c r="U167" i="8" s="1"/>
  <c r="O165" i="8"/>
  <c r="O167" i="8" s="1"/>
  <c r="N165" i="8"/>
  <c r="N167" i="8" s="1"/>
  <c r="M165" i="8"/>
  <c r="M167" i="8" s="1"/>
  <c r="G165" i="8"/>
  <c r="G167" i="8" s="1"/>
  <c r="F165" i="8"/>
  <c r="F167" i="8" s="1"/>
  <c r="E165" i="8"/>
  <c r="E167" i="8" s="1"/>
  <c r="X162" i="8"/>
  <c r="W162" i="8"/>
  <c r="V162" i="8"/>
  <c r="P162" i="8"/>
  <c r="O162" i="8"/>
  <c r="N162" i="8"/>
  <c r="H162" i="8"/>
  <c r="G162" i="8"/>
  <c r="F162" i="8"/>
  <c r="Y161" i="8"/>
  <c r="X161" i="8"/>
  <c r="W161" i="8"/>
  <c r="Q161" i="8"/>
  <c r="P161" i="8"/>
  <c r="O161" i="8"/>
  <c r="I161" i="8"/>
  <c r="H161" i="8"/>
  <c r="G161" i="8"/>
  <c r="Z160" i="8"/>
  <c r="Y160" i="8"/>
  <c r="X160" i="8"/>
  <c r="R160" i="8"/>
  <c r="Q160" i="8"/>
  <c r="P160" i="8"/>
  <c r="N160" i="8"/>
  <c r="J160" i="8"/>
  <c r="I160" i="8"/>
  <c r="H160" i="8"/>
  <c r="F160" i="8"/>
  <c r="B160" i="8"/>
  <c r="Z159" i="8"/>
  <c r="Y159" i="8"/>
  <c r="W159" i="8"/>
  <c r="S159" i="8"/>
  <c r="R159" i="8"/>
  <c r="Q159" i="8"/>
  <c r="O159" i="8"/>
  <c r="K159" i="8"/>
  <c r="J159" i="8"/>
  <c r="I159" i="8"/>
  <c r="G159" i="8"/>
  <c r="C159" i="8"/>
  <c r="B159" i="8"/>
  <c r="Z158" i="8"/>
  <c r="X158" i="8"/>
  <c r="T158" i="8"/>
  <c r="S158" i="8"/>
  <c r="R158" i="8"/>
  <c r="P158" i="8"/>
  <c r="L158" i="8"/>
  <c r="K158" i="8"/>
  <c r="J158" i="8"/>
  <c r="H158" i="8"/>
  <c r="D158" i="8"/>
  <c r="C158" i="8"/>
  <c r="B158" i="8"/>
  <c r="Y157" i="8"/>
  <c r="U157" i="8"/>
  <c r="T157" i="8"/>
  <c r="S157" i="8"/>
  <c r="Q157" i="8"/>
  <c r="M157" i="8"/>
  <c r="L157" i="8"/>
  <c r="K157" i="8"/>
  <c r="I157" i="8"/>
  <c r="E157" i="8"/>
  <c r="D157" i="8"/>
  <c r="C157" i="8"/>
  <c r="Z156" i="8"/>
  <c r="V156" i="8"/>
  <c r="U156" i="8"/>
  <c r="T156" i="8"/>
  <c r="R156" i="8"/>
  <c r="N156" i="8"/>
  <c r="M156" i="8"/>
  <c r="L156" i="8"/>
  <c r="J156" i="8"/>
  <c r="F156" i="8"/>
  <c r="E156" i="8"/>
  <c r="D156" i="8"/>
  <c r="B156" i="8"/>
  <c r="W155" i="8"/>
  <c r="V155" i="8"/>
  <c r="U155" i="8"/>
  <c r="S155" i="8"/>
  <c r="O155" i="8"/>
  <c r="N155" i="8"/>
  <c r="M155" i="8"/>
  <c r="K155" i="8"/>
  <c r="G155" i="8"/>
  <c r="F155" i="8"/>
  <c r="E155" i="8"/>
  <c r="C155" i="8"/>
  <c r="X154" i="8"/>
  <c r="W154" i="8"/>
  <c r="V154" i="8"/>
  <c r="T154" i="8"/>
  <c r="P154" i="8"/>
  <c r="O154" i="8"/>
  <c r="N154" i="8"/>
  <c r="L154" i="8"/>
  <c r="H154" i="8"/>
  <c r="G154" i="8"/>
  <c r="F154" i="8"/>
  <c r="D154" i="8"/>
  <c r="Y153" i="8"/>
  <c r="X153" i="8"/>
  <c r="W153" i="8"/>
  <c r="U153" i="8"/>
  <c r="Q153" i="8"/>
  <c r="P153" i="8"/>
  <c r="O153" i="8"/>
  <c r="M153" i="8"/>
  <c r="I153" i="8"/>
  <c r="H153" i="8"/>
  <c r="G153" i="8"/>
  <c r="E153" i="8"/>
  <c r="Z152" i="8"/>
  <c r="Y152" i="8"/>
  <c r="X152" i="8"/>
  <c r="V152" i="8"/>
  <c r="R152" i="8"/>
  <c r="Q152" i="8"/>
  <c r="P152" i="8"/>
  <c r="N152" i="8"/>
  <c r="J152" i="8"/>
  <c r="I152" i="8"/>
  <c r="H152" i="8"/>
  <c r="F152" i="8"/>
  <c r="B152" i="8"/>
  <c r="Z151" i="8"/>
  <c r="Y151" i="8"/>
  <c r="W151" i="8"/>
  <c r="S151" i="8"/>
  <c r="R151" i="8"/>
  <c r="Q151" i="8"/>
  <c r="O151" i="8"/>
  <c r="K151" i="8"/>
  <c r="J151" i="8"/>
  <c r="I151" i="8"/>
  <c r="G151" i="8"/>
  <c r="C151" i="8"/>
  <c r="B151" i="8"/>
  <c r="Z150" i="8"/>
  <c r="X150" i="8"/>
  <c r="T150" i="8"/>
  <c r="S150" i="8"/>
  <c r="R150" i="8"/>
  <c r="P150" i="8"/>
  <c r="L150" i="8"/>
  <c r="K150" i="8"/>
  <c r="J150" i="8"/>
  <c r="H150" i="8"/>
  <c r="D150" i="8"/>
  <c r="C150" i="8"/>
  <c r="B150" i="8"/>
  <c r="Y149" i="8"/>
  <c r="U149" i="8"/>
  <c r="T149" i="8"/>
  <c r="S149" i="8"/>
  <c r="Q149" i="8"/>
  <c r="M149" i="8"/>
  <c r="L149" i="8"/>
  <c r="K149" i="8"/>
  <c r="I149" i="8"/>
  <c r="E149" i="8"/>
  <c r="D149" i="8"/>
  <c r="C149" i="8"/>
  <c r="Z148" i="8"/>
  <c r="V148" i="8"/>
  <c r="U148" i="8"/>
  <c r="T148" i="8"/>
  <c r="R148" i="8"/>
  <c r="N148" i="8"/>
  <c r="M148" i="8"/>
  <c r="L148" i="8"/>
  <c r="J148" i="8"/>
  <c r="F148" i="8"/>
  <c r="E148" i="8"/>
  <c r="D148" i="8"/>
  <c r="B148" i="8"/>
  <c r="W147" i="8"/>
  <c r="V147" i="8"/>
  <c r="U147" i="8"/>
  <c r="S147" i="8"/>
  <c r="O147" i="8"/>
  <c r="N147" i="8"/>
  <c r="M147" i="8"/>
  <c r="K147" i="8"/>
  <c r="G147" i="8"/>
  <c r="F147" i="8"/>
  <c r="E147" i="8"/>
  <c r="C147" i="8"/>
  <c r="X146" i="8"/>
  <c r="W146" i="8"/>
  <c r="V146" i="8"/>
  <c r="T146" i="8"/>
  <c r="P146" i="8"/>
  <c r="O146" i="8"/>
  <c r="N146" i="8"/>
  <c r="L146" i="8"/>
  <c r="H146" i="8"/>
  <c r="G146" i="8"/>
  <c r="F146" i="8"/>
  <c r="D146" i="8"/>
  <c r="Y145" i="8"/>
  <c r="X145" i="8"/>
  <c r="W145" i="8"/>
  <c r="U145" i="8"/>
  <c r="Q145" i="8"/>
  <c r="P145" i="8"/>
  <c r="O145" i="8"/>
  <c r="M145" i="8"/>
  <c r="I145" i="8"/>
  <c r="H145" i="8"/>
  <c r="G145" i="8"/>
  <c r="E145" i="8"/>
  <c r="Z144" i="8"/>
  <c r="Y144" i="8"/>
  <c r="X144" i="8"/>
  <c r="V144" i="8"/>
  <c r="R144" i="8"/>
  <c r="Q144" i="8"/>
  <c r="P144" i="8"/>
  <c r="J144" i="8"/>
  <c r="I144" i="8"/>
  <c r="H144" i="8"/>
  <c r="F144" i="8"/>
  <c r="B144" i="8"/>
  <c r="Z143" i="8"/>
  <c r="Y143" i="8"/>
  <c r="S143" i="8"/>
  <c r="R143" i="8"/>
  <c r="Q143" i="8"/>
  <c r="O143" i="8"/>
  <c r="K143" i="8"/>
  <c r="J143" i="8"/>
  <c r="I143" i="8"/>
  <c r="C143" i="8"/>
  <c r="B143" i="8"/>
  <c r="Z140" i="8"/>
  <c r="Z165" i="8" s="1"/>
  <c r="Z167" i="8" s="1"/>
  <c r="Y140" i="8"/>
  <c r="Y165" i="8" s="1"/>
  <c r="Y167" i="8" s="1"/>
  <c r="X140" i="8"/>
  <c r="X165" i="8" s="1"/>
  <c r="X167" i="8" s="1"/>
  <c r="W140" i="8"/>
  <c r="V140" i="8"/>
  <c r="U140" i="8"/>
  <c r="T140" i="8"/>
  <c r="T165" i="8" s="1"/>
  <c r="T167" i="8" s="1"/>
  <c r="S140" i="8"/>
  <c r="S165" i="8" s="1"/>
  <c r="S167" i="8" s="1"/>
  <c r="R140" i="8"/>
  <c r="R165" i="8" s="1"/>
  <c r="R167" i="8" s="1"/>
  <c r="Q140" i="8"/>
  <c r="Q165" i="8" s="1"/>
  <c r="Q167" i="8" s="1"/>
  <c r="P140" i="8"/>
  <c r="P165" i="8" s="1"/>
  <c r="P167" i="8" s="1"/>
  <c r="O140" i="8"/>
  <c r="N140" i="8"/>
  <c r="M140" i="8"/>
  <c r="L140" i="8"/>
  <c r="L165" i="8" s="1"/>
  <c r="L167" i="8" s="1"/>
  <c r="K140" i="8"/>
  <c r="K165" i="8" s="1"/>
  <c r="K167" i="8" s="1"/>
  <c r="J140" i="8"/>
  <c r="J165" i="8" s="1"/>
  <c r="J167" i="8" s="1"/>
  <c r="I140" i="8"/>
  <c r="I165" i="8" s="1"/>
  <c r="I167" i="8" s="1"/>
  <c r="H140" i="8"/>
  <c r="H165" i="8" s="1"/>
  <c r="H167" i="8" s="1"/>
  <c r="G140" i="8"/>
  <c r="F140" i="8"/>
  <c r="E140" i="8"/>
  <c r="D140" i="8"/>
  <c r="D165" i="8" s="1"/>
  <c r="D167" i="8" s="1"/>
  <c r="C140" i="8"/>
  <c r="C165" i="8" s="1"/>
  <c r="C167" i="8" s="1"/>
  <c r="B140" i="8"/>
  <c r="B165" i="8" s="1"/>
  <c r="B167" i="8" s="1"/>
  <c r="Z139" i="8"/>
  <c r="Z162" i="8" s="1"/>
  <c r="Y139" i="8"/>
  <c r="Y162" i="8" s="1"/>
  <c r="X139" i="8"/>
  <c r="W139" i="8"/>
  <c r="V139" i="8"/>
  <c r="U139" i="8"/>
  <c r="U162" i="8" s="1"/>
  <c r="T139" i="8"/>
  <c r="T162" i="8" s="1"/>
  <c r="S139" i="8"/>
  <c r="S162" i="8" s="1"/>
  <c r="R139" i="8"/>
  <c r="R162" i="8" s="1"/>
  <c r="Q139" i="8"/>
  <c r="Q162" i="8" s="1"/>
  <c r="P139" i="8"/>
  <c r="O139" i="8"/>
  <c r="N139" i="8"/>
  <c r="M139" i="8"/>
  <c r="M162" i="8" s="1"/>
  <c r="L139" i="8"/>
  <c r="L162" i="8" s="1"/>
  <c r="K139" i="8"/>
  <c r="K162" i="8" s="1"/>
  <c r="J139" i="8"/>
  <c r="J162" i="8" s="1"/>
  <c r="I139" i="8"/>
  <c r="I162" i="8" s="1"/>
  <c r="H139" i="8"/>
  <c r="G139" i="8"/>
  <c r="F139" i="8"/>
  <c r="E139" i="8"/>
  <c r="E162" i="8" s="1"/>
  <c r="D139" i="8"/>
  <c r="D162" i="8" s="1"/>
  <c r="C139" i="8"/>
  <c r="C162" i="8" s="1"/>
  <c r="B139" i="8"/>
  <c r="B162" i="8" s="1"/>
  <c r="Z138" i="8"/>
  <c r="Z161" i="8" s="1"/>
  <c r="Y138" i="8"/>
  <c r="X138" i="8"/>
  <c r="W138" i="8"/>
  <c r="V138" i="8"/>
  <c r="V161" i="8" s="1"/>
  <c r="U138" i="8"/>
  <c r="U161" i="8" s="1"/>
  <c r="T138" i="8"/>
  <c r="T161" i="8" s="1"/>
  <c r="S138" i="8"/>
  <c r="S161" i="8" s="1"/>
  <c r="R138" i="8"/>
  <c r="R161" i="8" s="1"/>
  <c r="Q138" i="8"/>
  <c r="P138" i="8"/>
  <c r="O138" i="8"/>
  <c r="N138" i="8"/>
  <c r="N161" i="8" s="1"/>
  <c r="M138" i="8"/>
  <c r="M161" i="8" s="1"/>
  <c r="L138" i="8"/>
  <c r="L161" i="8" s="1"/>
  <c r="K138" i="8"/>
  <c r="K161" i="8" s="1"/>
  <c r="J138" i="8"/>
  <c r="J161" i="8" s="1"/>
  <c r="I138" i="8"/>
  <c r="H138" i="8"/>
  <c r="G138" i="8"/>
  <c r="F138" i="8"/>
  <c r="F161" i="8" s="1"/>
  <c r="E138" i="8"/>
  <c r="E161" i="8" s="1"/>
  <c r="D138" i="8"/>
  <c r="D161" i="8" s="1"/>
  <c r="C138" i="8"/>
  <c r="C161" i="8" s="1"/>
  <c r="B138" i="8"/>
  <c r="B161" i="8" s="1"/>
  <c r="Z137" i="8"/>
  <c r="Y137" i="8"/>
  <c r="X137" i="8"/>
  <c r="W137" i="8"/>
  <c r="W160" i="8" s="1"/>
  <c r="V137" i="8"/>
  <c r="V160" i="8" s="1"/>
  <c r="U137" i="8"/>
  <c r="U160" i="8" s="1"/>
  <c r="T137" i="8"/>
  <c r="T160" i="8" s="1"/>
  <c r="S137" i="8"/>
  <c r="S160" i="8" s="1"/>
  <c r="R137" i="8"/>
  <c r="Q137" i="8"/>
  <c r="P137" i="8"/>
  <c r="O137" i="8"/>
  <c r="O160" i="8" s="1"/>
  <c r="N137" i="8"/>
  <c r="M137" i="8"/>
  <c r="M160" i="8" s="1"/>
  <c r="L137" i="8"/>
  <c r="L160" i="8" s="1"/>
  <c r="K137" i="8"/>
  <c r="K160" i="8" s="1"/>
  <c r="J137" i="8"/>
  <c r="I137" i="8"/>
  <c r="H137" i="8"/>
  <c r="G137" i="8"/>
  <c r="G160" i="8" s="1"/>
  <c r="F137" i="8"/>
  <c r="E137" i="8"/>
  <c r="E160" i="8" s="1"/>
  <c r="D137" i="8"/>
  <c r="D160" i="8" s="1"/>
  <c r="C137" i="8"/>
  <c r="C160" i="8" s="1"/>
  <c r="B137" i="8"/>
  <c r="Z136" i="8"/>
  <c r="Y136" i="8"/>
  <c r="X136" i="8"/>
  <c r="X159" i="8" s="1"/>
  <c r="W136" i="8"/>
  <c r="V136" i="8"/>
  <c r="V159" i="8" s="1"/>
  <c r="U136" i="8"/>
  <c r="U159" i="8" s="1"/>
  <c r="T136" i="8"/>
  <c r="T159" i="8" s="1"/>
  <c r="S136" i="8"/>
  <c r="R136" i="8"/>
  <c r="Q136" i="8"/>
  <c r="P136" i="8"/>
  <c r="P159" i="8" s="1"/>
  <c r="O136" i="8"/>
  <c r="N136" i="8"/>
  <c r="N159" i="8" s="1"/>
  <c r="M136" i="8"/>
  <c r="M159" i="8" s="1"/>
  <c r="L136" i="8"/>
  <c r="L159" i="8" s="1"/>
  <c r="K136" i="8"/>
  <c r="J136" i="8"/>
  <c r="I136" i="8"/>
  <c r="H136" i="8"/>
  <c r="H159" i="8" s="1"/>
  <c r="G136" i="8"/>
  <c r="F136" i="8"/>
  <c r="F159" i="8" s="1"/>
  <c r="E136" i="8"/>
  <c r="E159" i="8" s="1"/>
  <c r="D136" i="8"/>
  <c r="D159" i="8" s="1"/>
  <c r="C136" i="8"/>
  <c r="B136" i="8"/>
  <c r="Z135" i="8"/>
  <c r="Y135" i="8"/>
  <c r="Y158" i="8" s="1"/>
  <c r="X135" i="8"/>
  <c r="W135" i="8"/>
  <c r="W158" i="8" s="1"/>
  <c r="V135" i="8"/>
  <c r="V158" i="8" s="1"/>
  <c r="U135" i="8"/>
  <c r="U158" i="8" s="1"/>
  <c r="T135" i="8"/>
  <c r="S135" i="8"/>
  <c r="R135" i="8"/>
  <c r="Q135" i="8"/>
  <c r="Q158" i="8" s="1"/>
  <c r="P135" i="8"/>
  <c r="O135" i="8"/>
  <c r="O158" i="8" s="1"/>
  <c r="N135" i="8"/>
  <c r="N158" i="8" s="1"/>
  <c r="M135" i="8"/>
  <c r="M158" i="8" s="1"/>
  <c r="L135" i="8"/>
  <c r="K135" i="8"/>
  <c r="J135" i="8"/>
  <c r="I135" i="8"/>
  <c r="I158" i="8" s="1"/>
  <c r="H135" i="8"/>
  <c r="G135" i="8"/>
  <c r="G158" i="8" s="1"/>
  <c r="F135" i="8"/>
  <c r="F158" i="8" s="1"/>
  <c r="E135" i="8"/>
  <c r="E158" i="8" s="1"/>
  <c r="D135" i="8"/>
  <c r="C135" i="8"/>
  <c r="B135" i="8"/>
  <c r="Z134" i="8"/>
  <c r="Z157" i="8" s="1"/>
  <c r="Y134" i="8"/>
  <c r="X134" i="8"/>
  <c r="X157" i="8" s="1"/>
  <c r="W134" i="8"/>
  <c r="W157" i="8" s="1"/>
  <c r="V134" i="8"/>
  <c r="V157" i="8" s="1"/>
  <c r="U134" i="8"/>
  <c r="T134" i="8"/>
  <c r="S134" i="8"/>
  <c r="R134" i="8"/>
  <c r="R157" i="8" s="1"/>
  <c r="Q134" i="8"/>
  <c r="P134" i="8"/>
  <c r="P157" i="8" s="1"/>
  <c r="O134" i="8"/>
  <c r="O157" i="8" s="1"/>
  <c r="N134" i="8"/>
  <c r="N157" i="8" s="1"/>
  <c r="M134" i="8"/>
  <c r="L134" i="8"/>
  <c r="K134" i="8"/>
  <c r="J134" i="8"/>
  <c r="J157" i="8" s="1"/>
  <c r="I134" i="8"/>
  <c r="H134" i="8"/>
  <c r="H157" i="8" s="1"/>
  <c r="G134" i="8"/>
  <c r="G157" i="8" s="1"/>
  <c r="F134" i="8"/>
  <c r="F157" i="8" s="1"/>
  <c r="E134" i="8"/>
  <c r="D134" i="8"/>
  <c r="C134" i="8"/>
  <c r="B134" i="8"/>
  <c r="B157" i="8" s="1"/>
  <c r="Z133" i="8"/>
  <c r="Y133" i="8"/>
  <c r="Y156" i="8" s="1"/>
  <c r="X133" i="8"/>
  <c r="X156" i="8" s="1"/>
  <c r="W133" i="8"/>
  <c r="W156" i="8" s="1"/>
  <c r="V133" i="8"/>
  <c r="U133" i="8"/>
  <c r="T133" i="8"/>
  <c r="S133" i="8"/>
  <c r="S156" i="8" s="1"/>
  <c r="R133" i="8"/>
  <c r="Q133" i="8"/>
  <c r="Q156" i="8" s="1"/>
  <c r="P133" i="8"/>
  <c r="P156" i="8" s="1"/>
  <c r="O133" i="8"/>
  <c r="O156" i="8" s="1"/>
  <c r="N133" i="8"/>
  <c r="M133" i="8"/>
  <c r="L133" i="8"/>
  <c r="K133" i="8"/>
  <c r="K156" i="8" s="1"/>
  <c r="J133" i="8"/>
  <c r="I133" i="8"/>
  <c r="I156" i="8" s="1"/>
  <c r="H133" i="8"/>
  <c r="H156" i="8" s="1"/>
  <c r="G133" i="8"/>
  <c r="G156" i="8" s="1"/>
  <c r="F133" i="8"/>
  <c r="E133" i="8"/>
  <c r="D133" i="8"/>
  <c r="C133" i="8"/>
  <c r="C156" i="8" s="1"/>
  <c r="B133" i="8"/>
  <c r="Z132" i="8"/>
  <c r="Z155" i="8" s="1"/>
  <c r="Y132" i="8"/>
  <c r="Y155" i="8" s="1"/>
  <c r="X132" i="8"/>
  <c r="X155" i="8" s="1"/>
  <c r="W132" i="8"/>
  <c r="V132" i="8"/>
  <c r="U132" i="8"/>
  <c r="T132" i="8"/>
  <c r="T155" i="8" s="1"/>
  <c r="S132" i="8"/>
  <c r="R132" i="8"/>
  <c r="R155" i="8" s="1"/>
  <c r="Q132" i="8"/>
  <c r="Q155" i="8" s="1"/>
  <c r="P132" i="8"/>
  <c r="P155" i="8" s="1"/>
  <c r="O132" i="8"/>
  <c r="N132" i="8"/>
  <c r="M132" i="8"/>
  <c r="L132" i="8"/>
  <c r="L155" i="8" s="1"/>
  <c r="K132" i="8"/>
  <c r="J132" i="8"/>
  <c r="J155" i="8" s="1"/>
  <c r="I132" i="8"/>
  <c r="I155" i="8" s="1"/>
  <c r="H132" i="8"/>
  <c r="H155" i="8" s="1"/>
  <c r="G132" i="8"/>
  <c r="F132" i="8"/>
  <c r="E132" i="8"/>
  <c r="D132" i="8"/>
  <c r="D155" i="8" s="1"/>
  <c r="C132" i="8"/>
  <c r="B132" i="8"/>
  <c r="B155" i="8" s="1"/>
  <c r="Z131" i="8"/>
  <c r="Z154" i="8" s="1"/>
  <c r="Y131" i="8"/>
  <c r="Y154" i="8" s="1"/>
  <c r="X131" i="8"/>
  <c r="W131" i="8"/>
  <c r="V131" i="8"/>
  <c r="U131" i="8"/>
  <c r="U154" i="8" s="1"/>
  <c r="T131" i="8"/>
  <c r="S131" i="8"/>
  <c r="S154" i="8" s="1"/>
  <c r="R131" i="8"/>
  <c r="R154" i="8" s="1"/>
  <c r="Q131" i="8"/>
  <c r="Q154" i="8" s="1"/>
  <c r="P131" i="8"/>
  <c r="O131" i="8"/>
  <c r="N131" i="8"/>
  <c r="M131" i="8"/>
  <c r="M154" i="8" s="1"/>
  <c r="L131" i="8"/>
  <c r="K131" i="8"/>
  <c r="K154" i="8" s="1"/>
  <c r="J131" i="8"/>
  <c r="J154" i="8" s="1"/>
  <c r="I131" i="8"/>
  <c r="I154" i="8" s="1"/>
  <c r="H131" i="8"/>
  <c r="G131" i="8"/>
  <c r="F131" i="8"/>
  <c r="E131" i="8"/>
  <c r="E154" i="8" s="1"/>
  <c r="D131" i="8"/>
  <c r="C131" i="8"/>
  <c r="C154" i="8" s="1"/>
  <c r="B131" i="8"/>
  <c r="B154" i="8" s="1"/>
  <c r="Z130" i="8"/>
  <c r="Z153" i="8" s="1"/>
  <c r="Y130" i="8"/>
  <c r="X130" i="8"/>
  <c r="W130" i="8"/>
  <c r="V130" i="8"/>
  <c r="V153" i="8" s="1"/>
  <c r="U130" i="8"/>
  <c r="T130" i="8"/>
  <c r="T153" i="8" s="1"/>
  <c r="S130" i="8"/>
  <c r="S153" i="8" s="1"/>
  <c r="R130" i="8"/>
  <c r="R153" i="8" s="1"/>
  <c r="Q130" i="8"/>
  <c r="P130" i="8"/>
  <c r="O130" i="8"/>
  <c r="N130" i="8"/>
  <c r="N153" i="8" s="1"/>
  <c r="M130" i="8"/>
  <c r="L130" i="8"/>
  <c r="L153" i="8" s="1"/>
  <c r="K130" i="8"/>
  <c r="K153" i="8" s="1"/>
  <c r="J130" i="8"/>
  <c r="J153" i="8" s="1"/>
  <c r="I130" i="8"/>
  <c r="H130" i="8"/>
  <c r="G130" i="8"/>
  <c r="F130" i="8"/>
  <c r="F153" i="8" s="1"/>
  <c r="E130" i="8"/>
  <c r="D130" i="8"/>
  <c r="D153" i="8" s="1"/>
  <c r="C130" i="8"/>
  <c r="C153" i="8" s="1"/>
  <c r="B130" i="8"/>
  <c r="B153" i="8" s="1"/>
  <c r="Z129" i="8"/>
  <c r="Y129" i="8"/>
  <c r="X129" i="8"/>
  <c r="W129" i="8"/>
  <c r="W152" i="8" s="1"/>
  <c r="V129" i="8"/>
  <c r="U129" i="8"/>
  <c r="U152" i="8" s="1"/>
  <c r="T129" i="8"/>
  <c r="T152" i="8" s="1"/>
  <c r="S129" i="8"/>
  <c r="S152" i="8" s="1"/>
  <c r="R129" i="8"/>
  <c r="Q129" i="8"/>
  <c r="P129" i="8"/>
  <c r="O129" i="8"/>
  <c r="O152" i="8" s="1"/>
  <c r="N129" i="8"/>
  <c r="M129" i="8"/>
  <c r="M152" i="8" s="1"/>
  <c r="L129" i="8"/>
  <c r="L152" i="8" s="1"/>
  <c r="K129" i="8"/>
  <c r="K152" i="8" s="1"/>
  <c r="J129" i="8"/>
  <c r="I129" i="8"/>
  <c r="H129" i="8"/>
  <c r="G129" i="8"/>
  <c r="G152" i="8" s="1"/>
  <c r="F129" i="8"/>
  <c r="E129" i="8"/>
  <c r="E152" i="8" s="1"/>
  <c r="D129" i="8"/>
  <c r="D152" i="8" s="1"/>
  <c r="C129" i="8"/>
  <c r="C152" i="8" s="1"/>
  <c r="B129" i="8"/>
  <c r="Z128" i="8"/>
  <c r="Y128" i="8"/>
  <c r="X128" i="8"/>
  <c r="X151" i="8" s="1"/>
  <c r="W128" i="8"/>
  <c r="V128" i="8"/>
  <c r="V151" i="8" s="1"/>
  <c r="U128" i="8"/>
  <c r="U151" i="8" s="1"/>
  <c r="T128" i="8"/>
  <c r="T151" i="8" s="1"/>
  <c r="S128" i="8"/>
  <c r="R128" i="8"/>
  <c r="Q128" i="8"/>
  <c r="P128" i="8"/>
  <c r="P151" i="8" s="1"/>
  <c r="O128" i="8"/>
  <c r="N128" i="8"/>
  <c r="N151" i="8" s="1"/>
  <c r="M128" i="8"/>
  <c r="M151" i="8" s="1"/>
  <c r="L128" i="8"/>
  <c r="L151" i="8" s="1"/>
  <c r="K128" i="8"/>
  <c r="J128" i="8"/>
  <c r="I128" i="8"/>
  <c r="H128" i="8"/>
  <c r="H151" i="8" s="1"/>
  <c r="G128" i="8"/>
  <c r="F128" i="8"/>
  <c r="F151" i="8" s="1"/>
  <c r="E128" i="8"/>
  <c r="E151" i="8" s="1"/>
  <c r="D128" i="8"/>
  <c r="D151" i="8" s="1"/>
  <c r="C128" i="8"/>
  <c r="B128" i="8"/>
  <c r="Z127" i="8"/>
  <c r="Y127" i="8"/>
  <c r="Y150" i="8" s="1"/>
  <c r="X127" i="8"/>
  <c r="W127" i="8"/>
  <c r="W150" i="8" s="1"/>
  <c r="V127" i="8"/>
  <c r="V150" i="8" s="1"/>
  <c r="U127" i="8"/>
  <c r="U150" i="8" s="1"/>
  <c r="T127" i="8"/>
  <c r="S127" i="8"/>
  <c r="R127" i="8"/>
  <c r="Q127" i="8"/>
  <c r="Q150" i="8" s="1"/>
  <c r="P127" i="8"/>
  <c r="O127" i="8"/>
  <c r="O150" i="8" s="1"/>
  <c r="N127" i="8"/>
  <c r="N150" i="8" s="1"/>
  <c r="M127" i="8"/>
  <c r="M150" i="8" s="1"/>
  <c r="L127" i="8"/>
  <c r="K127" i="8"/>
  <c r="J127" i="8"/>
  <c r="I127" i="8"/>
  <c r="I150" i="8" s="1"/>
  <c r="H127" i="8"/>
  <c r="G127" i="8"/>
  <c r="G150" i="8" s="1"/>
  <c r="F127" i="8"/>
  <c r="F150" i="8" s="1"/>
  <c r="E127" i="8"/>
  <c r="E150" i="8" s="1"/>
  <c r="D127" i="8"/>
  <c r="C127" i="8"/>
  <c r="B127" i="8"/>
  <c r="Z126" i="8"/>
  <c r="Z149" i="8" s="1"/>
  <c r="Y126" i="8"/>
  <c r="X126" i="8"/>
  <c r="X149" i="8" s="1"/>
  <c r="W126" i="8"/>
  <c r="W149" i="8" s="1"/>
  <c r="V126" i="8"/>
  <c r="V149" i="8" s="1"/>
  <c r="U126" i="8"/>
  <c r="T126" i="8"/>
  <c r="S126" i="8"/>
  <c r="R126" i="8"/>
  <c r="R149" i="8" s="1"/>
  <c r="Q126" i="8"/>
  <c r="P126" i="8"/>
  <c r="P149" i="8" s="1"/>
  <c r="O126" i="8"/>
  <c r="O149" i="8" s="1"/>
  <c r="N126" i="8"/>
  <c r="N149" i="8" s="1"/>
  <c r="M126" i="8"/>
  <c r="L126" i="8"/>
  <c r="K126" i="8"/>
  <c r="J126" i="8"/>
  <c r="J149" i="8" s="1"/>
  <c r="I126" i="8"/>
  <c r="H126" i="8"/>
  <c r="H149" i="8" s="1"/>
  <c r="G126" i="8"/>
  <c r="G149" i="8" s="1"/>
  <c r="F126" i="8"/>
  <c r="F149" i="8" s="1"/>
  <c r="E126" i="8"/>
  <c r="D126" i="8"/>
  <c r="C126" i="8"/>
  <c r="B126" i="8"/>
  <c r="B149" i="8" s="1"/>
  <c r="Z125" i="8"/>
  <c r="Y125" i="8"/>
  <c r="Y148" i="8" s="1"/>
  <c r="X125" i="8"/>
  <c r="X148" i="8" s="1"/>
  <c r="W125" i="8"/>
  <c r="W148" i="8" s="1"/>
  <c r="V125" i="8"/>
  <c r="U125" i="8"/>
  <c r="T125" i="8"/>
  <c r="S125" i="8"/>
  <c r="S148" i="8" s="1"/>
  <c r="R125" i="8"/>
  <c r="Q125" i="8"/>
  <c r="Q148" i="8" s="1"/>
  <c r="P125" i="8"/>
  <c r="P148" i="8" s="1"/>
  <c r="O125" i="8"/>
  <c r="O148" i="8" s="1"/>
  <c r="N125" i="8"/>
  <c r="M125" i="8"/>
  <c r="L125" i="8"/>
  <c r="K125" i="8"/>
  <c r="K148" i="8" s="1"/>
  <c r="J125" i="8"/>
  <c r="I125" i="8"/>
  <c r="I148" i="8" s="1"/>
  <c r="H125" i="8"/>
  <c r="H148" i="8" s="1"/>
  <c r="G125" i="8"/>
  <c r="G148" i="8" s="1"/>
  <c r="F125" i="8"/>
  <c r="E125" i="8"/>
  <c r="D125" i="8"/>
  <c r="C125" i="8"/>
  <c r="C148" i="8" s="1"/>
  <c r="B125" i="8"/>
  <c r="Z124" i="8"/>
  <c r="Z147" i="8" s="1"/>
  <c r="Y124" i="8"/>
  <c r="Y147" i="8" s="1"/>
  <c r="X124" i="8"/>
  <c r="X147" i="8" s="1"/>
  <c r="W124" i="8"/>
  <c r="V124" i="8"/>
  <c r="U124" i="8"/>
  <c r="T124" i="8"/>
  <c r="T147" i="8" s="1"/>
  <c r="S124" i="8"/>
  <c r="R124" i="8"/>
  <c r="R147" i="8" s="1"/>
  <c r="Q124" i="8"/>
  <c r="Q147" i="8" s="1"/>
  <c r="P124" i="8"/>
  <c r="P147" i="8" s="1"/>
  <c r="O124" i="8"/>
  <c r="N124" i="8"/>
  <c r="M124" i="8"/>
  <c r="L124" i="8"/>
  <c r="L147" i="8" s="1"/>
  <c r="K124" i="8"/>
  <c r="J124" i="8"/>
  <c r="J147" i="8" s="1"/>
  <c r="I124" i="8"/>
  <c r="I147" i="8" s="1"/>
  <c r="H124" i="8"/>
  <c r="H147" i="8" s="1"/>
  <c r="G124" i="8"/>
  <c r="F124" i="8"/>
  <c r="E124" i="8"/>
  <c r="D124" i="8"/>
  <c r="D147" i="8" s="1"/>
  <c r="C124" i="8"/>
  <c r="B124" i="8"/>
  <c r="B147" i="8" s="1"/>
  <c r="Z123" i="8"/>
  <c r="Z146" i="8" s="1"/>
  <c r="Y123" i="8"/>
  <c r="Y146" i="8" s="1"/>
  <c r="X123" i="8"/>
  <c r="W123" i="8"/>
  <c r="V123" i="8"/>
  <c r="U123" i="8"/>
  <c r="U146" i="8" s="1"/>
  <c r="T123" i="8"/>
  <c r="S123" i="8"/>
  <c r="S146" i="8" s="1"/>
  <c r="R123" i="8"/>
  <c r="R146" i="8" s="1"/>
  <c r="Q123" i="8"/>
  <c r="Q146" i="8" s="1"/>
  <c r="P123" i="8"/>
  <c r="O123" i="8"/>
  <c r="N123" i="8"/>
  <c r="M123" i="8"/>
  <c r="M146" i="8" s="1"/>
  <c r="L123" i="8"/>
  <c r="K123" i="8"/>
  <c r="K146" i="8" s="1"/>
  <c r="J123" i="8"/>
  <c r="J146" i="8" s="1"/>
  <c r="I123" i="8"/>
  <c r="I146" i="8" s="1"/>
  <c r="H123" i="8"/>
  <c r="G123" i="8"/>
  <c r="F123" i="8"/>
  <c r="E123" i="8"/>
  <c r="E146" i="8" s="1"/>
  <c r="D123" i="8"/>
  <c r="C123" i="8"/>
  <c r="C146" i="8" s="1"/>
  <c r="B123" i="8"/>
  <c r="B146" i="8" s="1"/>
  <c r="Z122" i="8"/>
  <c r="Z145" i="8" s="1"/>
  <c r="Y122" i="8"/>
  <c r="X122" i="8"/>
  <c r="W122" i="8"/>
  <c r="V122" i="8"/>
  <c r="V145" i="8" s="1"/>
  <c r="U122" i="8"/>
  <c r="T122" i="8"/>
  <c r="T145" i="8" s="1"/>
  <c r="S122" i="8"/>
  <c r="S145" i="8" s="1"/>
  <c r="R122" i="8"/>
  <c r="R145" i="8" s="1"/>
  <c r="Q122" i="8"/>
  <c r="P122" i="8"/>
  <c r="O122" i="8"/>
  <c r="N122" i="8"/>
  <c r="N145" i="8" s="1"/>
  <c r="M122" i="8"/>
  <c r="L122" i="8"/>
  <c r="L145" i="8" s="1"/>
  <c r="K122" i="8"/>
  <c r="K145" i="8" s="1"/>
  <c r="J122" i="8"/>
  <c r="J145" i="8" s="1"/>
  <c r="I122" i="8"/>
  <c r="H122" i="8"/>
  <c r="G122" i="8"/>
  <c r="F122" i="8"/>
  <c r="F145" i="8" s="1"/>
  <c r="E122" i="8"/>
  <c r="D122" i="8"/>
  <c r="D145" i="8" s="1"/>
  <c r="C122" i="8"/>
  <c r="C145" i="8" s="1"/>
  <c r="B122" i="8"/>
  <c r="B145" i="8" s="1"/>
  <c r="Z121" i="8"/>
  <c r="Y121" i="8"/>
  <c r="X121" i="8"/>
  <c r="W121" i="8"/>
  <c r="W144" i="8" s="1"/>
  <c r="V121" i="8"/>
  <c r="U121" i="8"/>
  <c r="U144" i="8" s="1"/>
  <c r="T121" i="8"/>
  <c r="T144" i="8" s="1"/>
  <c r="S121" i="8"/>
  <c r="S144" i="8" s="1"/>
  <c r="R121" i="8"/>
  <c r="Q121" i="8"/>
  <c r="P121" i="8"/>
  <c r="O121" i="8"/>
  <c r="O144" i="8" s="1"/>
  <c r="N121" i="8"/>
  <c r="N144" i="8" s="1"/>
  <c r="M121" i="8"/>
  <c r="M144" i="8" s="1"/>
  <c r="L121" i="8"/>
  <c r="L144" i="8" s="1"/>
  <c r="L166" i="8" s="1"/>
  <c r="K121" i="8"/>
  <c r="K144" i="8" s="1"/>
  <c r="J121" i="8"/>
  <c r="I121" i="8"/>
  <c r="H121" i="8"/>
  <c r="G121" i="8"/>
  <c r="G144" i="8" s="1"/>
  <c r="F121" i="8"/>
  <c r="E121" i="8"/>
  <c r="E144" i="8" s="1"/>
  <c r="D121" i="8"/>
  <c r="D144" i="8" s="1"/>
  <c r="D166" i="8" s="1"/>
  <c r="C121" i="8"/>
  <c r="C144" i="8" s="1"/>
  <c r="B121" i="8"/>
  <c r="Z120" i="8"/>
  <c r="Y120" i="8"/>
  <c r="X120" i="8"/>
  <c r="X143" i="8" s="1"/>
  <c r="X166" i="8" s="1"/>
  <c r="W120" i="8"/>
  <c r="W143" i="8" s="1"/>
  <c r="W166" i="8" s="1"/>
  <c r="V120" i="8"/>
  <c r="V143" i="8" s="1"/>
  <c r="U120" i="8"/>
  <c r="U143" i="8" s="1"/>
  <c r="T120" i="8"/>
  <c r="T143" i="8" s="1"/>
  <c r="S120" i="8"/>
  <c r="R120" i="8"/>
  <c r="Q120" i="8"/>
  <c r="P120" i="8"/>
  <c r="P143" i="8" s="1"/>
  <c r="P166" i="8" s="1"/>
  <c r="O120" i="8"/>
  <c r="N120" i="8"/>
  <c r="N143" i="8" s="1"/>
  <c r="M120" i="8"/>
  <c r="M143" i="8" s="1"/>
  <c r="M166" i="8" s="1"/>
  <c r="L120" i="8"/>
  <c r="L143" i="8" s="1"/>
  <c r="K120" i="8"/>
  <c r="J120" i="8"/>
  <c r="I120" i="8"/>
  <c r="H120" i="8"/>
  <c r="H143" i="8" s="1"/>
  <c r="H166" i="8" s="1"/>
  <c r="G120" i="8"/>
  <c r="G143" i="8" s="1"/>
  <c r="G166" i="8" s="1"/>
  <c r="F120" i="8"/>
  <c r="F143" i="8" s="1"/>
  <c r="E120" i="8"/>
  <c r="E143" i="8" s="1"/>
  <c r="E166" i="8" s="1"/>
  <c r="D120" i="8"/>
  <c r="D143" i="8" s="1"/>
  <c r="C120" i="8"/>
  <c r="B120" i="8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O166" i="8" l="1"/>
  <c r="N166" i="8"/>
  <c r="B166" i="8"/>
  <c r="R166" i="8"/>
  <c r="C166" i="8"/>
  <c r="S166" i="8"/>
  <c r="I166" i="8"/>
  <c r="Y166" i="8"/>
  <c r="J166" i="8"/>
  <c r="Z166" i="8"/>
  <c r="T166" i="8"/>
  <c r="K166" i="8"/>
  <c r="U166" i="8"/>
  <c r="F166" i="8"/>
  <c r="V166" i="8"/>
  <c r="Q166" i="8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<sst xmlns="http://schemas.openxmlformats.org/spreadsheetml/2006/main" count="762" uniqueCount="44">
  <si>
    <t>Average 1981-2000</t>
  </si>
  <si>
    <t>Total</t>
  </si>
  <si>
    <t>Mainstem Total</t>
  </si>
  <si>
    <t>Swanson</t>
  </si>
  <si>
    <t>Harry Strunk</t>
  </si>
  <si>
    <t>Harlan</t>
  </si>
  <si>
    <t>Enders</t>
  </si>
  <si>
    <t>Keith Sebelius</t>
  </si>
  <si>
    <t>Bonny</t>
  </si>
  <si>
    <t>Hugh Butler</t>
  </si>
  <si>
    <t>South Fork</t>
  </si>
  <si>
    <t>Sappa</t>
  </si>
  <si>
    <t>Rock</t>
  </si>
  <si>
    <t>Red Willow</t>
  </si>
  <si>
    <t>Prairie Dog</t>
  </si>
  <si>
    <t>Medicine</t>
  </si>
  <si>
    <t>Guide Rock- Hardy</t>
  </si>
  <si>
    <t>Harlan- Guide Rock</t>
  </si>
  <si>
    <t>Swanson- Harlan</t>
  </si>
  <si>
    <t>Above Swanson</t>
  </si>
  <si>
    <t>North Fork</t>
  </si>
  <si>
    <t>Frenchman</t>
  </si>
  <si>
    <t>Driftwood</t>
  </si>
  <si>
    <t>Buffalo</t>
  </si>
  <si>
    <t>Beaver</t>
  </si>
  <si>
    <t>Arikaree</t>
  </si>
  <si>
    <t>Year</t>
  </si>
  <si>
    <t>Impact of Mound (acre-feet)</t>
  </si>
  <si>
    <t>Impact of Nebraska Pumping (acre-feet)</t>
  </si>
  <si>
    <t>Impact of Kansas Pumping (acre-feet)</t>
  </si>
  <si>
    <t>Impact of Colorado Pumping (acre-feet)</t>
  </si>
  <si>
    <t>Impacts Version 12p</t>
  </si>
  <si>
    <t>Average 1918-2000</t>
  </si>
  <si>
    <t>no mound (acre-feet)</t>
  </si>
  <si>
    <t>no NE pumping (acre-feet)</t>
  </si>
  <si>
    <t>no KS pumping (acre-feet)</t>
  </si>
  <si>
    <t>no CO pumping (acre-feet)</t>
  </si>
  <si>
    <t>Impacts Version</t>
  </si>
  <si>
    <t>Total Impact (acre-feet)</t>
  </si>
  <si>
    <t>Impacts Version 12p0.sfi</t>
  </si>
  <si>
    <t>Discrepancy (acre-feet)</t>
  </si>
  <si>
    <t>Sum of separate impacts (acre-feet)</t>
  </si>
  <si>
    <t>Std dev. 1981-2000</t>
  </si>
  <si>
    <t>Av fract 1981-2000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</si>
</sst>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1" fontId="0" fillId="2" borderId="6" xfId="0" applyNumberFormat="1" applyFill="1" applyBorder="1" applyAlignment="1">
      <alignment horizontal="right" wrapText="1"/>
    </xf>
    <xf numFmtId="164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GridLines="0" workbookViewId="0">
      <selection activeCell="C13" sqref="C13"/>
    </sheetView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4" t="s">
        <v>31</v>
      </c>
    </row>
    <row r="3" spans="1:26" ht="15" customHeight="1" x14ac:dyDescent="0.25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v>1049</v>
      </c>
      <c r="C5" s="2">
        <v>0</v>
      </c>
      <c r="D5" s="2">
        <v>33</v>
      </c>
      <c r="E5" s="2">
        <v>0</v>
      </c>
      <c r="F5" s="2">
        <v>255</v>
      </c>
      <c r="G5" s="2">
        <v>7485</v>
      </c>
      <c r="H5" s="2">
        <v>-540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9654</v>
      </c>
      <c r="R5" s="2">
        <v>0</v>
      </c>
      <c r="S5" s="2">
        <v>758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-540</v>
      </c>
      <c r="Z5" s="2">
        <v>18705</v>
      </c>
    </row>
    <row r="6" spans="1:26" x14ac:dyDescent="0.25">
      <c r="A6" s="2">
        <v>1982</v>
      </c>
      <c r="B6" s="2">
        <v>2335</v>
      </c>
      <c r="C6" s="2">
        <v>0</v>
      </c>
      <c r="D6" s="2">
        <v>40</v>
      </c>
      <c r="E6" s="2">
        <v>0</v>
      </c>
      <c r="F6" s="2">
        <v>305</v>
      </c>
      <c r="G6" s="2">
        <v>7822</v>
      </c>
      <c r="H6" s="2">
        <v>-883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8566</v>
      </c>
      <c r="R6" s="2">
        <v>0</v>
      </c>
      <c r="S6" s="2">
        <v>760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-882</v>
      </c>
      <c r="Z6" s="2">
        <v>18954</v>
      </c>
    </row>
    <row r="7" spans="1:26" x14ac:dyDescent="0.25">
      <c r="A7" s="2">
        <v>1983</v>
      </c>
      <c r="B7" s="2">
        <v>1678</v>
      </c>
      <c r="C7" s="2">
        <v>0</v>
      </c>
      <c r="D7" s="2">
        <v>46</v>
      </c>
      <c r="E7" s="2">
        <v>0</v>
      </c>
      <c r="F7" s="2">
        <v>366</v>
      </c>
      <c r="G7" s="2">
        <v>7908</v>
      </c>
      <c r="H7" s="2">
        <v>-1775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8193</v>
      </c>
      <c r="R7" s="2">
        <v>0</v>
      </c>
      <c r="S7" s="2">
        <v>780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-1775</v>
      </c>
      <c r="Z7" s="2">
        <v>17208</v>
      </c>
    </row>
    <row r="8" spans="1:26" x14ac:dyDescent="0.25">
      <c r="A8" s="2">
        <v>1984</v>
      </c>
      <c r="B8" s="2">
        <v>1109</v>
      </c>
      <c r="C8" s="2">
        <v>0</v>
      </c>
      <c r="D8" s="2">
        <v>53</v>
      </c>
      <c r="E8" s="2">
        <v>0</v>
      </c>
      <c r="F8" s="2">
        <v>421</v>
      </c>
      <c r="G8" s="2">
        <v>8342</v>
      </c>
      <c r="H8" s="2">
        <v>-1391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7822</v>
      </c>
      <c r="R8" s="2">
        <v>0</v>
      </c>
      <c r="S8" s="2">
        <v>835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-1391</v>
      </c>
      <c r="Z8" s="2">
        <v>17205</v>
      </c>
    </row>
    <row r="9" spans="1:26" x14ac:dyDescent="0.25">
      <c r="A9" s="2">
        <v>1985</v>
      </c>
      <c r="B9" s="2">
        <v>516</v>
      </c>
      <c r="C9" s="2">
        <v>0</v>
      </c>
      <c r="D9" s="2">
        <v>61</v>
      </c>
      <c r="E9" s="2">
        <v>0</v>
      </c>
      <c r="F9" s="2">
        <v>471</v>
      </c>
      <c r="G9" s="2">
        <v>8627</v>
      </c>
      <c r="H9" s="2">
        <v>-1455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9579</v>
      </c>
      <c r="R9" s="2">
        <v>0</v>
      </c>
      <c r="S9" s="2">
        <v>841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-1455</v>
      </c>
      <c r="Z9" s="2">
        <v>18656</v>
      </c>
    </row>
    <row r="10" spans="1:26" x14ac:dyDescent="0.25">
      <c r="A10" s="2">
        <v>1986</v>
      </c>
      <c r="B10" s="2">
        <v>455</v>
      </c>
      <c r="C10" s="2">
        <v>0</v>
      </c>
      <c r="D10" s="2">
        <v>69</v>
      </c>
      <c r="E10" s="2">
        <v>0</v>
      </c>
      <c r="F10" s="2">
        <v>532</v>
      </c>
      <c r="G10" s="2">
        <v>8757</v>
      </c>
      <c r="H10" s="2">
        <v>-1572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7544</v>
      </c>
      <c r="R10" s="2">
        <v>0</v>
      </c>
      <c r="S10" s="2">
        <v>860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-1572</v>
      </c>
      <c r="Z10" s="2">
        <v>16661</v>
      </c>
    </row>
    <row r="11" spans="1:26" x14ac:dyDescent="0.25">
      <c r="A11" s="2">
        <v>1987</v>
      </c>
      <c r="B11" s="2">
        <v>511</v>
      </c>
      <c r="C11" s="2">
        <v>0</v>
      </c>
      <c r="D11" s="2">
        <v>78</v>
      </c>
      <c r="E11" s="2">
        <v>0</v>
      </c>
      <c r="F11" s="2">
        <v>604</v>
      </c>
      <c r="G11" s="2">
        <v>9256</v>
      </c>
      <c r="H11" s="2">
        <v>-1699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11</v>
      </c>
      <c r="P11" s="2">
        <v>0</v>
      </c>
      <c r="Q11" s="2">
        <v>9783</v>
      </c>
      <c r="R11" s="2">
        <v>0</v>
      </c>
      <c r="S11" s="2">
        <v>900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-1699</v>
      </c>
      <c r="Z11" s="2">
        <v>19451</v>
      </c>
    </row>
    <row r="12" spans="1:26" x14ac:dyDescent="0.25">
      <c r="A12" s="2">
        <v>1988</v>
      </c>
      <c r="B12" s="2">
        <v>955</v>
      </c>
      <c r="C12" s="2">
        <v>0</v>
      </c>
      <c r="D12" s="2">
        <v>89</v>
      </c>
      <c r="E12" s="2">
        <v>0</v>
      </c>
      <c r="F12" s="2">
        <v>676</v>
      </c>
      <c r="G12" s="2">
        <v>9684</v>
      </c>
      <c r="H12" s="2">
        <v>-1978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7770</v>
      </c>
      <c r="R12" s="2">
        <v>0</v>
      </c>
      <c r="S12" s="2">
        <v>950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-1978</v>
      </c>
      <c r="Z12" s="2">
        <v>18167</v>
      </c>
    </row>
    <row r="13" spans="1:26" x14ac:dyDescent="0.25">
      <c r="A13" s="2">
        <v>1989</v>
      </c>
      <c r="B13" s="2">
        <v>245</v>
      </c>
      <c r="C13" s="2">
        <v>0</v>
      </c>
      <c r="D13" s="2">
        <v>98</v>
      </c>
      <c r="E13" s="2">
        <v>0</v>
      </c>
      <c r="F13" s="2">
        <v>724</v>
      </c>
      <c r="G13" s="2">
        <v>9766</v>
      </c>
      <c r="H13" s="2">
        <v>-1957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13</v>
      </c>
      <c r="P13" s="2">
        <v>0</v>
      </c>
      <c r="Q13" s="2">
        <v>8552</v>
      </c>
      <c r="R13" s="2">
        <v>0</v>
      </c>
      <c r="S13" s="2">
        <v>968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-1957</v>
      </c>
      <c r="Z13" s="2">
        <v>18417</v>
      </c>
    </row>
    <row r="14" spans="1:26" x14ac:dyDescent="0.25">
      <c r="A14" s="2">
        <v>1990</v>
      </c>
      <c r="B14" s="2">
        <v>589</v>
      </c>
      <c r="C14" s="2">
        <v>0</v>
      </c>
      <c r="D14" s="2">
        <v>109</v>
      </c>
      <c r="E14" s="2">
        <v>0</v>
      </c>
      <c r="F14" s="2">
        <v>713</v>
      </c>
      <c r="G14" s="2">
        <v>10426</v>
      </c>
      <c r="H14" s="2">
        <v>-2114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</v>
      </c>
      <c r="P14" s="2">
        <v>0</v>
      </c>
      <c r="Q14" s="2">
        <v>9811</v>
      </c>
      <c r="R14" s="2">
        <v>0</v>
      </c>
      <c r="S14" s="2">
        <v>985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-2114</v>
      </c>
      <c r="Z14" s="2">
        <v>20543</v>
      </c>
    </row>
    <row r="15" spans="1:26" x14ac:dyDescent="0.25">
      <c r="A15" s="2">
        <v>1991</v>
      </c>
      <c r="B15" s="2">
        <v>1462</v>
      </c>
      <c r="C15" s="2">
        <v>0</v>
      </c>
      <c r="D15" s="2">
        <v>121</v>
      </c>
      <c r="E15" s="2">
        <v>0</v>
      </c>
      <c r="F15" s="2">
        <v>738</v>
      </c>
      <c r="G15" s="2">
        <v>10837</v>
      </c>
      <c r="H15" s="2">
        <v>-1181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10622</v>
      </c>
      <c r="R15" s="2">
        <v>0</v>
      </c>
      <c r="S15" s="2">
        <v>975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-1182</v>
      </c>
      <c r="Z15" s="2">
        <v>23598</v>
      </c>
    </row>
    <row r="16" spans="1:26" x14ac:dyDescent="0.25">
      <c r="A16" s="2">
        <v>1992</v>
      </c>
      <c r="B16" s="2">
        <v>2233</v>
      </c>
      <c r="C16" s="2">
        <v>0</v>
      </c>
      <c r="D16" s="2">
        <v>134</v>
      </c>
      <c r="E16" s="2">
        <v>0</v>
      </c>
      <c r="F16" s="2">
        <v>745</v>
      </c>
      <c r="G16" s="2">
        <v>11199</v>
      </c>
      <c r="H16" s="2">
        <v>-1052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19</v>
      </c>
      <c r="P16" s="2">
        <v>0</v>
      </c>
      <c r="Q16" s="2">
        <v>10355</v>
      </c>
      <c r="R16" s="2">
        <v>0</v>
      </c>
      <c r="S16" s="2">
        <v>994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-1053</v>
      </c>
      <c r="Z16" s="2">
        <v>24633</v>
      </c>
    </row>
    <row r="17" spans="1:26" x14ac:dyDescent="0.25">
      <c r="A17" s="2">
        <v>1993</v>
      </c>
      <c r="B17" s="2">
        <v>2018</v>
      </c>
      <c r="C17" s="2">
        <v>0</v>
      </c>
      <c r="D17" s="2">
        <v>146</v>
      </c>
      <c r="E17" s="2">
        <v>0</v>
      </c>
      <c r="F17" s="2">
        <v>1000</v>
      </c>
      <c r="G17" s="2">
        <v>11400</v>
      </c>
      <c r="H17" s="2">
        <v>-1067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</v>
      </c>
      <c r="P17" s="2">
        <v>0</v>
      </c>
      <c r="Q17" s="2">
        <v>9497</v>
      </c>
      <c r="R17" s="2">
        <v>0</v>
      </c>
      <c r="S17" s="2">
        <v>1005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-1067</v>
      </c>
      <c r="Z17" s="2">
        <v>24025</v>
      </c>
    </row>
    <row r="18" spans="1:26" x14ac:dyDescent="0.25">
      <c r="A18" s="2">
        <v>1994</v>
      </c>
      <c r="B18" s="2">
        <v>1149</v>
      </c>
      <c r="C18" s="2">
        <v>0</v>
      </c>
      <c r="D18" s="2">
        <v>157</v>
      </c>
      <c r="E18" s="2">
        <v>0</v>
      </c>
      <c r="F18" s="2">
        <v>901</v>
      </c>
      <c r="G18" s="2">
        <v>11607</v>
      </c>
      <c r="H18" s="2">
        <v>-2716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</v>
      </c>
      <c r="P18" s="2">
        <v>0</v>
      </c>
      <c r="Q18" s="2">
        <v>8999</v>
      </c>
      <c r="R18" s="2">
        <v>0</v>
      </c>
      <c r="S18" s="2">
        <v>1044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-2717</v>
      </c>
      <c r="Z18" s="2">
        <v>21171</v>
      </c>
    </row>
    <row r="19" spans="1:26" x14ac:dyDescent="0.25">
      <c r="A19" s="2">
        <v>1995</v>
      </c>
      <c r="B19" s="2">
        <v>1870</v>
      </c>
      <c r="C19" s="2">
        <v>0</v>
      </c>
      <c r="D19" s="2">
        <v>171</v>
      </c>
      <c r="E19" s="2">
        <v>0</v>
      </c>
      <c r="F19" s="2">
        <v>814</v>
      </c>
      <c r="G19" s="2">
        <v>12011</v>
      </c>
      <c r="H19" s="2">
        <v>-2056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12038</v>
      </c>
      <c r="R19" s="2">
        <v>0</v>
      </c>
      <c r="S19" s="2">
        <v>1053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-2058</v>
      </c>
      <c r="Z19" s="2">
        <v>25935</v>
      </c>
    </row>
    <row r="20" spans="1:26" x14ac:dyDescent="0.25">
      <c r="A20" s="2">
        <v>1996</v>
      </c>
      <c r="B20" s="2">
        <v>1774</v>
      </c>
      <c r="C20" s="2">
        <v>0</v>
      </c>
      <c r="D20" s="2">
        <v>184</v>
      </c>
      <c r="E20" s="2">
        <v>0</v>
      </c>
      <c r="F20" s="2">
        <v>946</v>
      </c>
      <c r="G20" s="2">
        <v>12257</v>
      </c>
      <c r="H20" s="2">
        <v>-847</v>
      </c>
      <c r="I20" s="2">
        <v>-20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29</v>
      </c>
      <c r="P20" s="2">
        <v>0</v>
      </c>
      <c r="Q20" s="2">
        <v>11006</v>
      </c>
      <c r="R20" s="2">
        <v>0</v>
      </c>
      <c r="S20" s="2">
        <v>1054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-867</v>
      </c>
      <c r="Z20" s="2">
        <v>26391</v>
      </c>
    </row>
    <row r="21" spans="1:26" x14ac:dyDescent="0.25">
      <c r="A21" s="2">
        <v>1997</v>
      </c>
      <c r="B21" s="2">
        <v>1687</v>
      </c>
      <c r="C21" s="2">
        <v>0</v>
      </c>
      <c r="D21" s="2">
        <v>197</v>
      </c>
      <c r="E21" s="2">
        <v>0</v>
      </c>
      <c r="F21" s="2">
        <v>981</v>
      </c>
      <c r="G21" s="2">
        <v>12307</v>
      </c>
      <c r="H21" s="2">
        <v>-2563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32</v>
      </c>
      <c r="P21" s="2">
        <v>0</v>
      </c>
      <c r="Q21" s="2">
        <v>9123</v>
      </c>
      <c r="R21" s="2">
        <v>0</v>
      </c>
      <c r="S21" s="2">
        <v>1078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-2566</v>
      </c>
      <c r="Z21" s="2">
        <v>22847</v>
      </c>
    </row>
    <row r="22" spans="1:26" x14ac:dyDescent="0.25">
      <c r="A22" s="2">
        <v>1998</v>
      </c>
      <c r="B22" s="2">
        <v>1239</v>
      </c>
      <c r="C22" s="2">
        <v>0</v>
      </c>
      <c r="D22" s="2">
        <v>207</v>
      </c>
      <c r="E22" s="2">
        <v>0</v>
      </c>
      <c r="F22" s="2">
        <v>717</v>
      </c>
      <c r="G22" s="2">
        <v>12521</v>
      </c>
      <c r="H22" s="2">
        <v>-3330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35</v>
      </c>
      <c r="P22" s="2">
        <v>0</v>
      </c>
      <c r="Q22" s="2">
        <v>11280</v>
      </c>
      <c r="R22" s="2">
        <v>0</v>
      </c>
      <c r="S22" s="2">
        <v>1121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-3333</v>
      </c>
      <c r="Z22" s="2">
        <v>23799</v>
      </c>
    </row>
    <row r="23" spans="1:26" x14ac:dyDescent="0.25">
      <c r="A23" s="2">
        <v>1999</v>
      </c>
      <c r="B23" s="2">
        <v>981</v>
      </c>
      <c r="C23" s="2">
        <v>0</v>
      </c>
      <c r="D23" s="2">
        <v>220</v>
      </c>
      <c r="E23" s="2">
        <v>0</v>
      </c>
      <c r="F23" s="2">
        <v>1010</v>
      </c>
      <c r="G23" s="2">
        <v>13004</v>
      </c>
      <c r="H23" s="2">
        <v>-761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38</v>
      </c>
      <c r="P23" s="2">
        <v>0</v>
      </c>
      <c r="Q23" s="2">
        <v>12429</v>
      </c>
      <c r="R23" s="2">
        <v>0</v>
      </c>
      <c r="S23" s="2">
        <v>1116</v>
      </c>
      <c r="T23" s="2">
        <v>0</v>
      </c>
      <c r="U23" s="2">
        <v>0</v>
      </c>
      <c r="V23" s="2">
        <v>0</v>
      </c>
      <c r="W23" s="2">
        <v>0</v>
      </c>
      <c r="X23" s="2">
        <v>14</v>
      </c>
      <c r="Y23" s="2">
        <v>-765</v>
      </c>
      <c r="Z23" s="2">
        <v>28050</v>
      </c>
    </row>
    <row r="24" spans="1:26" x14ac:dyDescent="0.25">
      <c r="A24" s="2">
        <v>2000</v>
      </c>
      <c r="B24" s="2">
        <v>1918</v>
      </c>
      <c r="C24" s="2">
        <v>0</v>
      </c>
      <c r="D24" s="2">
        <v>234</v>
      </c>
      <c r="E24" s="2">
        <v>0</v>
      </c>
      <c r="F24" s="2">
        <v>599</v>
      </c>
      <c r="G24" s="2">
        <v>13173</v>
      </c>
      <c r="H24" s="2">
        <v>-4253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42</v>
      </c>
      <c r="P24" s="2">
        <v>0</v>
      </c>
      <c r="Q24" s="2">
        <v>9280</v>
      </c>
      <c r="R24" s="2">
        <v>0</v>
      </c>
      <c r="S24" s="2">
        <v>1170</v>
      </c>
      <c r="T24" s="2">
        <v>0</v>
      </c>
      <c r="U24" s="2">
        <v>0</v>
      </c>
      <c r="V24" s="2">
        <v>0</v>
      </c>
      <c r="W24" s="2">
        <v>0</v>
      </c>
      <c r="X24" s="2">
        <v>11</v>
      </c>
      <c r="Y24" s="2">
        <v>-4252</v>
      </c>
      <c r="Z24" s="2">
        <v>22178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5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v>216</v>
      </c>
      <c r="C28" s="2">
        <v>5205</v>
      </c>
      <c r="D28" s="2">
        <v>0</v>
      </c>
      <c r="E28" s="2">
        <v>0</v>
      </c>
      <c r="F28" s="2">
        <v>0</v>
      </c>
      <c r="G28" s="2">
        <v>0</v>
      </c>
      <c r="H28" s="2">
        <v>298</v>
      </c>
      <c r="I28" s="2">
        <v>214</v>
      </c>
      <c r="J28" s="2">
        <v>0</v>
      </c>
      <c r="K28" s="2">
        <v>230</v>
      </c>
      <c r="L28" s="2">
        <v>0</v>
      </c>
      <c r="M28" s="2">
        <v>4068</v>
      </c>
      <c r="N28" s="2">
        <v>0</v>
      </c>
      <c r="O28" s="2">
        <v>0</v>
      </c>
      <c r="P28" s="2">
        <v>-596</v>
      </c>
      <c r="Q28" s="2">
        <v>11006</v>
      </c>
      <c r="R28" s="2">
        <v>0</v>
      </c>
      <c r="S28" s="2">
        <v>0</v>
      </c>
      <c r="T28" s="2">
        <v>359</v>
      </c>
      <c r="U28" s="2">
        <v>0</v>
      </c>
      <c r="V28" s="2">
        <v>26</v>
      </c>
      <c r="W28" s="2">
        <v>0</v>
      </c>
      <c r="X28" s="2">
        <v>0</v>
      </c>
      <c r="Y28" s="2">
        <v>741</v>
      </c>
      <c r="Z28" s="2">
        <v>21036</v>
      </c>
    </row>
    <row r="29" spans="1:26" x14ac:dyDescent="0.25">
      <c r="A29" s="2">
        <v>1982</v>
      </c>
      <c r="B29" s="2">
        <v>192</v>
      </c>
      <c r="C29" s="2">
        <v>5893</v>
      </c>
      <c r="D29" s="2">
        <v>0</v>
      </c>
      <c r="E29" s="2">
        <v>0</v>
      </c>
      <c r="F29" s="2">
        <v>0</v>
      </c>
      <c r="G29" s="2">
        <v>0</v>
      </c>
      <c r="H29" s="2">
        <v>225</v>
      </c>
      <c r="I29" s="2">
        <v>-25</v>
      </c>
      <c r="J29" s="2">
        <v>0</v>
      </c>
      <c r="K29" s="2">
        <v>165</v>
      </c>
      <c r="L29" s="2">
        <v>0</v>
      </c>
      <c r="M29" s="2">
        <v>4542</v>
      </c>
      <c r="N29" s="2">
        <v>0</v>
      </c>
      <c r="O29" s="2">
        <v>0</v>
      </c>
      <c r="P29" s="2">
        <v>2068</v>
      </c>
      <c r="Q29" s="2">
        <v>5907</v>
      </c>
      <c r="R29" s="2">
        <v>0</v>
      </c>
      <c r="S29" s="2">
        <v>0</v>
      </c>
      <c r="T29" s="2">
        <v>486</v>
      </c>
      <c r="U29" s="2">
        <v>0</v>
      </c>
      <c r="V29" s="2">
        <v>24</v>
      </c>
      <c r="W29" s="2">
        <v>0</v>
      </c>
      <c r="X29" s="2">
        <v>0</v>
      </c>
      <c r="Y29" s="2">
        <v>365</v>
      </c>
      <c r="Z29" s="2">
        <v>19488</v>
      </c>
    </row>
    <row r="30" spans="1:26" x14ac:dyDescent="0.25">
      <c r="A30" s="2">
        <v>1983</v>
      </c>
      <c r="B30" s="2">
        <v>96</v>
      </c>
      <c r="C30" s="2">
        <v>5812</v>
      </c>
      <c r="D30" s="2">
        <v>0</v>
      </c>
      <c r="E30" s="2">
        <v>0</v>
      </c>
      <c r="F30" s="2">
        <v>0</v>
      </c>
      <c r="G30" s="2">
        <v>0</v>
      </c>
      <c r="H30" s="2">
        <v>277</v>
      </c>
      <c r="I30" s="2">
        <v>-132</v>
      </c>
      <c r="J30" s="2">
        <v>0</v>
      </c>
      <c r="K30" s="2">
        <v>187</v>
      </c>
      <c r="L30" s="2">
        <v>0</v>
      </c>
      <c r="M30" s="2">
        <v>4086</v>
      </c>
      <c r="N30" s="2">
        <v>0</v>
      </c>
      <c r="O30" s="2">
        <v>0</v>
      </c>
      <c r="P30" s="2">
        <v>2089</v>
      </c>
      <c r="Q30" s="2">
        <v>4280</v>
      </c>
      <c r="R30" s="2">
        <v>0</v>
      </c>
      <c r="S30" s="2">
        <v>0</v>
      </c>
      <c r="T30" s="2">
        <v>453</v>
      </c>
      <c r="U30" s="2">
        <v>0</v>
      </c>
      <c r="V30" s="2">
        <v>21</v>
      </c>
      <c r="W30" s="2">
        <v>0</v>
      </c>
      <c r="X30" s="2">
        <v>0</v>
      </c>
      <c r="Y30" s="2">
        <v>332</v>
      </c>
      <c r="Z30" s="2">
        <v>17176</v>
      </c>
    </row>
    <row r="31" spans="1:26" x14ac:dyDescent="0.25">
      <c r="A31" s="2">
        <v>1984</v>
      </c>
      <c r="B31" s="2">
        <v>151</v>
      </c>
      <c r="C31" s="2">
        <v>5974</v>
      </c>
      <c r="D31" s="2">
        <v>0</v>
      </c>
      <c r="E31" s="2">
        <v>0</v>
      </c>
      <c r="F31" s="2">
        <v>0</v>
      </c>
      <c r="G31" s="2">
        <v>0</v>
      </c>
      <c r="H31" s="2">
        <v>191</v>
      </c>
      <c r="I31" s="2">
        <v>-320</v>
      </c>
      <c r="J31" s="2">
        <v>0</v>
      </c>
      <c r="K31" s="2">
        <v>281</v>
      </c>
      <c r="L31" s="2">
        <v>0</v>
      </c>
      <c r="M31" s="2">
        <v>4055</v>
      </c>
      <c r="N31" s="2">
        <v>0</v>
      </c>
      <c r="O31" s="2">
        <v>0</v>
      </c>
      <c r="P31" s="2">
        <v>2319</v>
      </c>
      <c r="Q31" s="2">
        <v>7733</v>
      </c>
      <c r="R31" s="2">
        <v>0</v>
      </c>
      <c r="S31" s="2">
        <v>0</v>
      </c>
      <c r="T31" s="2">
        <v>754</v>
      </c>
      <c r="U31" s="2">
        <v>0</v>
      </c>
      <c r="V31" s="2">
        <v>20</v>
      </c>
      <c r="W31" s="2">
        <v>0</v>
      </c>
      <c r="X31" s="2">
        <v>0</v>
      </c>
      <c r="Y31" s="2">
        <v>152</v>
      </c>
      <c r="Z31" s="2">
        <v>21166</v>
      </c>
    </row>
    <row r="32" spans="1:26" x14ac:dyDescent="0.25">
      <c r="A32" s="2">
        <v>1985</v>
      </c>
      <c r="B32" s="2">
        <v>153</v>
      </c>
      <c r="C32" s="2">
        <v>5960</v>
      </c>
      <c r="D32" s="2">
        <v>0</v>
      </c>
      <c r="E32" s="2">
        <v>0</v>
      </c>
      <c r="F32" s="2">
        <v>0</v>
      </c>
      <c r="G32" s="2">
        <v>11</v>
      </c>
      <c r="H32" s="2">
        <v>163</v>
      </c>
      <c r="I32" s="2">
        <v>203</v>
      </c>
      <c r="J32" s="2">
        <v>0</v>
      </c>
      <c r="K32" s="2">
        <v>208</v>
      </c>
      <c r="L32" s="2">
        <v>0</v>
      </c>
      <c r="M32" s="2">
        <v>3525</v>
      </c>
      <c r="N32" s="2">
        <v>0</v>
      </c>
      <c r="O32" s="2">
        <v>0</v>
      </c>
      <c r="P32" s="2">
        <v>2719</v>
      </c>
      <c r="Q32" s="2">
        <v>6660</v>
      </c>
      <c r="R32" s="2">
        <v>0</v>
      </c>
      <c r="S32" s="2">
        <v>0</v>
      </c>
      <c r="T32" s="2">
        <v>654</v>
      </c>
      <c r="U32" s="2">
        <v>0</v>
      </c>
      <c r="V32" s="2">
        <v>19</v>
      </c>
      <c r="W32" s="2">
        <v>0</v>
      </c>
      <c r="X32" s="2">
        <v>0</v>
      </c>
      <c r="Y32" s="2">
        <v>573</v>
      </c>
      <c r="Z32" s="2">
        <v>20277</v>
      </c>
    </row>
    <row r="33" spans="1:26" x14ac:dyDescent="0.25">
      <c r="A33" s="2">
        <v>1986</v>
      </c>
      <c r="B33" s="2">
        <v>126</v>
      </c>
      <c r="C33" s="2">
        <v>4994</v>
      </c>
      <c r="D33" s="2">
        <v>0</v>
      </c>
      <c r="E33" s="2">
        <v>0</v>
      </c>
      <c r="F33" s="2">
        <v>0</v>
      </c>
      <c r="G33" s="2">
        <v>0</v>
      </c>
      <c r="H33" s="2">
        <v>198</v>
      </c>
      <c r="I33" s="2">
        <v>-201</v>
      </c>
      <c r="J33" s="2">
        <v>0</v>
      </c>
      <c r="K33" s="2">
        <v>238</v>
      </c>
      <c r="L33" s="2">
        <v>0</v>
      </c>
      <c r="M33" s="2">
        <v>2195</v>
      </c>
      <c r="N33" s="2">
        <v>0</v>
      </c>
      <c r="O33" s="2">
        <v>0</v>
      </c>
      <c r="P33" s="2">
        <v>905</v>
      </c>
      <c r="Q33" s="2">
        <v>6038</v>
      </c>
      <c r="R33" s="2">
        <v>0</v>
      </c>
      <c r="S33" s="2">
        <v>0</v>
      </c>
      <c r="T33" s="2">
        <v>616</v>
      </c>
      <c r="U33" s="2">
        <v>0</v>
      </c>
      <c r="V33" s="2">
        <v>18</v>
      </c>
      <c r="W33" s="2">
        <v>0</v>
      </c>
      <c r="X33" s="2">
        <v>0</v>
      </c>
      <c r="Y33" s="2">
        <v>235</v>
      </c>
      <c r="Z33" s="2">
        <v>15141</v>
      </c>
    </row>
    <row r="34" spans="1:26" x14ac:dyDescent="0.25">
      <c r="A34" s="2">
        <v>1987</v>
      </c>
      <c r="B34" s="2">
        <v>170</v>
      </c>
      <c r="C34" s="2">
        <v>5169</v>
      </c>
      <c r="D34" s="2">
        <v>0</v>
      </c>
      <c r="E34" s="2">
        <v>0</v>
      </c>
      <c r="F34" s="2">
        <v>0</v>
      </c>
      <c r="G34" s="2">
        <v>13</v>
      </c>
      <c r="H34" s="2">
        <v>168</v>
      </c>
      <c r="I34" s="2">
        <v>76</v>
      </c>
      <c r="J34" s="2">
        <v>0</v>
      </c>
      <c r="K34" s="2">
        <v>213</v>
      </c>
      <c r="L34" s="2">
        <v>0</v>
      </c>
      <c r="M34" s="2">
        <v>4496</v>
      </c>
      <c r="N34" s="2">
        <v>0</v>
      </c>
      <c r="O34" s="2">
        <v>0</v>
      </c>
      <c r="P34" s="2">
        <v>244</v>
      </c>
      <c r="Q34" s="2">
        <v>8101</v>
      </c>
      <c r="R34" s="2">
        <v>0</v>
      </c>
      <c r="S34" s="2">
        <v>0</v>
      </c>
      <c r="T34" s="2">
        <v>551</v>
      </c>
      <c r="U34" s="2">
        <v>0</v>
      </c>
      <c r="V34" s="2">
        <v>17</v>
      </c>
      <c r="W34" s="2">
        <v>0</v>
      </c>
      <c r="X34" s="2">
        <v>0</v>
      </c>
      <c r="Y34" s="2">
        <v>458</v>
      </c>
      <c r="Z34" s="2">
        <v>19221</v>
      </c>
    </row>
    <row r="35" spans="1:26" x14ac:dyDescent="0.25">
      <c r="A35" s="2">
        <v>1988</v>
      </c>
      <c r="B35" s="2">
        <v>154</v>
      </c>
      <c r="C35" s="2">
        <v>4567</v>
      </c>
      <c r="D35" s="2">
        <v>0</v>
      </c>
      <c r="E35" s="2">
        <v>0</v>
      </c>
      <c r="F35" s="2">
        <v>0</v>
      </c>
      <c r="G35" s="2">
        <v>13</v>
      </c>
      <c r="H35" s="2">
        <v>261</v>
      </c>
      <c r="I35" s="2">
        <v>-315</v>
      </c>
      <c r="J35" s="2">
        <v>0</v>
      </c>
      <c r="K35" s="2">
        <v>271</v>
      </c>
      <c r="L35" s="2">
        <v>0</v>
      </c>
      <c r="M35" s="2">
        <v>2498</v>
      </c>
      <c r="N35" s="2">
        <v>0</v>
      </c>
      <c r="O35" s="2">
        <v>0</v>
      </c>
      <c r="P35" s="2">
        <v>-112</v>
      </c>
      <c r="Q35" s="2">
        <v>7218</v>
      </c>
      <c r="R35" s="2">
        <v>0</v>
      </c>
      <c r="S35" s="2">
        <v>0</v>
      </c>
      <c r="T35" s="2">
        <v>612</v>
      </c>
      <c r="U35" s="2">
        <v>0</v>
      </c>
      <c r="V35" s="2">
        <v>16</v>
      </c>
      <c r="W35" s="2">
        <v>0</v>
      </c>
      <c r="X35" s="2">
        <v>0</v>
      </c>
      <c r="Y35" s="2">
        <v>217</v>
      </c>
      <c r="Z35" s="2">
        <v>15187</v>
      </c>
    </row>
    <row r="36" spans="1:26" x14ac:dyDescent="0.25">
      <c r="A36" s="2">
        <v>1989</v>
      </c>
      <c r="B36" s="2">
        <v>156</v>
      </c>
      <c r="C36" s="2">
        <v>2321</v>
      </c>
      <c r="D36" s="2">
        <v>0</v>
      </c>
      <c r="E36" s="2">
        <v>0</v>
      </c>
      <c r="F36" s="2">
        <v>0</v>
      </c>
      <c r="G36" s="2">
        <v>15</v>
      </c>
      <c r="H36" s="2">
        <v>185</v>
      </c>
      <c r="I36" s="2">
        <v>190</v>
      </c>
      <c r="J36" s="2">
        <v>0</v>
      </c>
      <c r="K36" s="2">
        <v>213</v>
      </c>
      <c r="L36" s="2">
        <v>0</v>
      </c>
      <c r="M36" s="2">
        <v>751</v>
      </c>
      <c r="N36" s="2">
        <v>0</v>
      </c>
      <c r="O36" s="2">
        <v>0</v>
      </c>
      <c r="P36" s="2">
        <v>-803</v>
      </c>
      <c r="Q36" s="2">
        <v>6683</v>
      </c>
      <c r="R36" s="2">
        <v>0</v>
      </c>
      <c r="S36" s="2">
        <v>0</v>
      </c>
      <c r="T36" s="2">
        <v>682</v>
      </c>
      <c r="U36" s="2">
        <v>0</v>
      </c>
      <c r="V36" s="2">
        <v>17</v>
      </c>
      <c r="W36" s="2">
        <v>0</v>
      </c>
      <c r="X36" s="2">
        <v>0</v>
      </c>
      <c r="Y36" s="2">
        <v>589</v>
      </c>
      <c r="Z36" s="2">
        <v>10414</v>
      </c>
    </row>
    <row r="37" spans="1:26" x14ac:dyDescent="0.25">
      <c r="A37" s="2">
        <v>1990</v>
      </c>
      <c r="B37" s="2">
        <v>211</v>
      </c>
      <c r="C37" s="2">
        <v>1150</v>
      </c>
      <c r="D37" s="2">
        <v>0</v>
      </c>
      <c r="E37" s="2">
        <v>0</v>
      </c>
      <c r="F37" s="2">
        <v>0</v>
      </c>
      <c r="G37" s="2">
        <v>14</v>
      </c>
      <c r="H37" s="2">
        <v>-27</v>
      </c>
      <c r="I37" s="2">
        <v>123</v>
      </c>
      <c r="J37" s="2">
        <v>0</v>
      </c>
      <c r="K37" s="2">
        <v>233</v>
      </c>
      <c r="L37" s="2">
        <v>0</v>
      </c>
      <c r="M37" s="2">
        <v>780</v>
      </c>
      <c r="N37" s="2">
        <v>0</v>
      </c>
      <c r="O37" s="2">
        <v>0</v>
      </c>
      <c r="P37" s="2">
        <v>-758</v>
      </c>
      <c r="Q37" s="2">
        <v>9655</v>
      </c>
      <c r="R37" s="2">
        <v>0</v>
      </c>
      <c r="S37" s="2">
        <v>0</v>
      </c>
      <c r="T37" s="2">
        <v>641</v>
      </c>
      <c r="U37" s="2">
        <v>0</v>
      </c>
      <c r="V37" s="2">
        <v>18</v>
      </c>
      <c r="W37" s="2">
        <v>0</v>
      </c>
      <c r="X37" s="2">
        <v>0</v>
      </c>
      <c r="Y37" s="2">
        <v>330</v>
      </c>
      <c r="Z37" s="2">
        <v>12046</v>
      </c>
    </row>
    <row r="38" spans="1:26" x14ac:dyDescent="0.25">
      <c r="A38" s="2">
        <v>1991</v>
      </c>
      <c r="B38" s="2">
        <v>276</v>
      </c>
      <c r="C38" s="2">
        <v>1223</v>
      </c>
      <c r="D38" s="2">
        <v>0</v>
      </c>
      <c r="E38" s="2">
        <v>0</v>
      </c>
      <c r="F38" s="2">
        <v>0</v>
      </c>
      <c r="G38" s="2">
        <v>21</v>
      </c>
      <c r="H38" s="2">
        <v>163</v>
      </c>
      <c r="I38" s="2">
        <v>20</v>
      </c>
      <c r="J38" s="2">
        <v>0</v>
      </c>
      <c r="K38" s="2">
        <v>252</v>
      </c>
      <c r="L38" s="2">
        <v>0</v>
      </c>
      <c r="M38" s="2">
        <v>2180</v>
      </c>
      <c r="N38" s="2">
        <v>0</v>
      </c>
      <c r="O38" s="2">
        <v>0</v>
      </c>
      <c r="P38" s="2">
        <v>-1024</v>
      </c>
      <c r="Q38" s="2">
        <v>10674</v>
      </c>
      <c r="R38" s="2">
        <v>0</v>
      </c>
      <c r="S38" s="2">
        <v>0</v>
      </c>
      <c r="T38" s="2">
        <v>658</v>
      </c>
      <c r="U38" s="2">
        <v>0</v>
      </c>
      <c r="V38" s="2">
        <v>19</v>
      </c>
      <c r="W38" s="2">
        <v>0</v>
      </c>
      <c r="X38" s="2">
        <v>0</v>
      </c>
      <c r="Y38" s="2">
        <v>436</v>
      </c>
      <c r="Z38" s="2">
        <v>14468</v>
      </c>
    </row>
    <row r="39" spans="1:26" x14ac:dyDescent="0.25">
      <c r="A39" s="2">
        <v>1992</v>
      </c>
      <c r="B39" s="2">
        <v>178</v>
      </c>
      <c r="C39" s="2">
        <v>2904</v>
      </c>
      <c r="D39" s="2">
        <v>0</v>
      </c>
      <c r="E39" s="2">
        <v>0</v>
      </c>
      <c r="F39" s="2">
        <v>0</v>
      </c>
      <c r="G39" s="2">
        <v>12</v>
      </c>
      <c r="H39" s="2">
        <v>426</v>
      </c>
      <c r="I39" s="2">
        <v>-50</v>
      </c>
      <c r="J39" s="2">
        <v>0</v>
      </c>
      <c r="K39" s="2">
        <v>50</v>
      </c>
      <c r="L39" s="2">
        <v>0</v>
      </c>
      <c r="M39" s="2">
        <v>4455</v>
      </c>
      <c r="N39" s="2">
        <v>0</v>
      </c>
      <c r="O39" s="2">
        <v>0</v>
      </c>
      <c r="P39" s="2">
        <v>-1726</v>
      </c>
      <c r="Q39" s="2">
        <v>6603</v>
      </c>
      <c r="R39" s="2">
        <v>0</v>
      </c>
      <c r="S39" s="2">
        <v>0</v>
      </c>
      <c r="T39" s="2">
        <v>425</v>
      </c>
      <c r="U39" s="2">
        <v>0</v>
      </c>
      <c r="V39" s="2">
        <v>17</v>
      </c>
      <c r="W39" s="2">
        <v>0</v>
      </c>
      <c r="X39" s="2">
        <v>0</v>
      </c>
      <c r="Y39" s="2">
        <v>428</v>
      </c>
      <c r="Z39" s="2">
        <v>13302</v>
      </c>
    </row>
    <row r="40" spans="1:26" x14ac:dyDescent="0.25">
      <c r="A40" s="2">
        <v>1993</v>
      </c>
      <c r="B40" s="2">
        <v>223</v>
      </c>
      <c r="C40" s="2">
        <v>7614</v>
      </c>
      <c r="D40" s="2">
        <v>0</v>
      </c>
      <c r="E40" s="2">
        <v>0</v>
      </c>
      <c r="F40" s="2">
        <v>0</v>
      </c>
      <c r="G40" s="2">
        <v>0</v>
      </c>
      <c r="H40" s="2">
        <v>236</v>
      </c>
      <c r="I40" s="2">
        <v>124</v>
      </c>
      <c r="J40" s="2">
        <v>-14</v>
      </c>
      <c r="K40" s="2">
        <v>18</v>
      </c>
      <c r="L40" s="2">
        <v>0</v>
      </c>
      <c r="M40" s="2">
        <v>14166</v>
      </c>
      <c r="N40" s="2">
        <v>0</v>
      </c>
      <c r="O40" s="2">
        <v>0</v>
      </c>
      <c r="P40" s="2">
        <v>2795</v>
      </c>
      <c r="Q40" s="2">
        <v>8378</v>
      </c>
      <c r="R40" s="2">
        <v>0</v>
      </c>
      <c r="S40" s="2">
        <v>0</v>
      </c>
      <c r="T40" s="2">
        <v>404</v>
      </c>
      <c r="U40" s="2">
        <v>0</v>
      </c>
      <c r="V40" s="2">
        <v>66</v>
      </c>
      <c r="W40" s="2">
        <v>0</v>
      </c>
      <c r="X40" s="2">
        <v>0</v>
      </c>
      <c r="Y40" s="2">
        <v>364</v>
      </c>
      <c r="Z40" s="2">
        <v>34024</v>
      </c>
    </row>
    <row r="41" spans="1:26" x14ac:dyDescent="0.25">
      <c r="A41" s="2">
        <v>1994</v>
      </c>
      <c r="B41" s="2">
        <v>101</v>
      </c>
      <c r="C41" s="2">
        <v>7570</v>
      </c>
      <c r="D41" s="2">
        <v>0</v>
      </c>
      <c r="E41" s="2">
        <v>0</v>
      </c>
      <c r="F41" s="2">
        <v>0</v>
      </c>
      <c r="G41" s="2">
        <v>0</v>
      </c>
      <c r="H41" s="2">
        <v>236</v>
      </c>
      <c r="I41" s="2">
        <v>-221</v>
      </c>
      <c r="J41" s="2">
        <v>0</v>
      </c>
      <c r="K41" s="2">
        <v>188</v>
      </c>
      <c r="L41" s="2">
        <v>0</v>
      </c>
      <c r="M41" s="2">
        <v>6357</v>
      </c>
      <c r="N41" s="2">
        <v>0</v>
      </c>
      <c r="O41" s="2">
        <v>0</v>
      </c>
      <c r="P41" s="2">
        <v>3782</v>
      </c>
      <c r="Q41" s="2">
        <v>3327</v>
      </c>
      <c r="R41" s="2">
        <v>0</v>
      </c>
      <c r="S41" s="2">
        <v>0</v>
      </c>
      <c r="T41" s="2">
        <v>475</v>
      </c>
      <c r="U41" s="2">
        <v>0</v>
      </c>
      <c r="V41" s="2">
        <v>114</v>
      </c>
      <c r="W41" s="2">
        <v>0</v>
      </c>
      <c r="X41" s="2">
        <v>0</v>
      </c>
      <c r="Y41" s="2">
        <v>213</v>
      </c>
      <c r="Z41" s="2">
        <v>21949</v>
      </c>
    </row>
    <row r="42" spans="1:26" x14ac:dyDescent="0.25">
      <c r="A42" s="2">
        <v>1995</v>
      </c>
      <c r="B42" s="2">
        <v>202</v>
      </c>
      <c r="C42" s="2">
        <v>6882</v>
      </c>
      <c r="D42" s="2">
        <v>0</v>
      </c>
      <c r="E42" s="2">
        <v>0</v>
      </c>
      <c r="F42" s="2">
        <v>0</v>
      </c>
      <c r="G42" s="2">
        <v>12</v>
      </c>
      <c r="H42" s="2">
        <v>19</v>
      </c>
      <c r="I42" s="2">
        <v>-369</v>
      </c>
      <c r="J42" s="2">
        <v>0</v>
      </c>
      <c r="K42" s="2">
        <v>218</v>
      </c>
      <c r="L42" s="2">
        <v>0</v>
      </c>
      <c r="M42" s="2">
        <v>3689</v>
      </c>
      <c r="N42" s="2">
        <v>0</v>
      </c>
      <c r="O42" s="2">
        <v>0</v>
      </c>
      <c r="P42" s="2">
        <v>2176</v>
      </c>
      <c r="Q42" s="2">
        <v>8931</v>
      </c>
      <c r="R42" s="2">
        <v>0</v>
      </c>
      <c r="S42" s="2">
        <v>0</v>
      </c>
      <c r="T42" s="2">
        <v>485</v>
      </c>
      <c r="U42" s="2">
        <v>0</v>
      </c>
      <c r="V42" s="2">
        <v>83</v>
      </c>
      <c r="W42" s="2">
        <v>0</v>
      </c>
      <c r="X42" s="2">
        <v>0</v>
      </c>
      <c r="Y42" s="2">
        <v>-130</v>
      </c>
      <c r="Z42" s="2">
        <v>22336</v>
      </c>
    </row>
    <row r="43" spans="1:26" x14ac:dyDescent="0.25">
      <c r="A43" s="2">
        <v>1996</v>
      </c>
      <c r="B43" s="2">
        <v>211</v>
      </c>
      <c r="C43" s="2">
        <v>7005</v>
      </c>
      <c r="D43" s="2">
        <v>0</v>
      </c>
      <c r="E43" s="2">
        <v>0</v>
      </c>
      <c r="F43" s="2">
        <v>0</v>
      </c>
      <c r="G43" s="2">
        <v>16</v>
      </c>
      <c r="H43" s="2">
        <v>326</v>
      </c>
      <c r="I43" s="2">
        <v>328</v>
      </c>
      <c r="J43" s="2">
        <v>0</v>
      </c>
      <c r="K43" s="2">
        <v>218</v>
      </c>
      <c r="L43" s="2">
        <v>0</v>
      </c>
      <c r="M43" s="2">
        <v>5919</v>
      </c>
      <c r="N43" s="2">
        <v>0</v>
      </c>
      <c r="O43" s="2">
        <v>0</v>
      </c>
      <c r="P43" s="2">
        <v>3011</v>
      </c>
      <c r="Q43" s="2">
        <v>7546</v>
      </c>
      <c r="R43" s="2">
        <v>0</v>
      </c>
      <c r="S43" s="2">
        <v>0</v>
      </c>
      <c r="T43" s="2">
        <v>334</v>
      </c>
      <c r="U43" s="2">
        <v>0</v>
      </c>
      <c r="V43" s="2">
        <v>65</v>
      </c>
      <c r="W43" s="2">
        <v>0</v>
      </c>
      <c r="X43" s="2">
        <v>0</v>
      </c>
      <c r="Y43" s="2">
        <v>875</v>
      </c>
      <c r="Z43" s="2">
        <v>24988</v>
      </c>
    </row>
    <row r="44" spans="1:26" x14ac:dyDescent="0.25">
      <c r="A44" s="2">
        <v>1997</v>
      </c>
      <c r="B44" s="2">
        <v>141</v>
      </c>
      <c r="C44" s="2">
        <v>6815</v>
      </c>
      <c r="D44" s="2">
        <v>0</v>
      </c>
      <c r="E44" s="2">
        <v>0</v>
      </c>
      <c r="F44" s="2">
        <v>0</v>
      </c>
      <c r="G44" s="2">
        <v>14</v>
      </c>
      <c r="H44" s="2">
        <v>232</v>
      </c>
      <c r="I44" s="2">
        <v>-395</v>
      </c>
      <c r="J44" s="2">
        <v>0</v>
      </c>
      <c r="K44" s="2">
        <v>178</v>
      </c>
      <c r="L44" s="2">
        <v>0</v>
      </c>
      <c r="M44" s="2">
        <v>4121</v>
      </c>
      <c r="N44" s="2">
        <v>0</v>
      </c>
      <c r="O44" s="2">
        <v>0</v>
      </c>
      <c r="P44" s="2">
        <v>2476</v>
      </c>
      <c r="Q44" s="2">
        <v>5911</v>
      </c>
      <c r="R44" s="2">
        <v>0</v>
      </c>
      <c r="S44" s="2">
        <v>0</v>
      </c>
      <c r="T44" s="2">
        <v>427</v>
      </c>
      <c r="U44" s="2">
        <v>0</v>
      </c>
      <c r="V44" s="2">
        <v>54</v>
      </c>
      <c r="W44" s="2">
        <v>0</v>
      </c>
      <c r="X44" s="2">
        <v>0</v>
      </c>
      <c r="Y44" s="2">
        <v>19</v>
      </c>
      <c r="Z44" s="2">
        <v>19984</v>
      </c>
    </row>
    <row r="45" spans="1:26" x14ac:dyDescent="0.25">
      <c r="A45" s="2">
        <v>1998</v>
      </c>
      <c r="B45" s="2">
        <v>167</v>
      </c>
      <c r="C45" s="2">
        <v>5618</v>
      </c>
      <c r="D45" s="2">
        <v>0</v>
      </c>
      <c r="E45" s="2">
        <v>0</v>
      </c>
      <c r="F45" s="2">
        <v>0</v>
      </c>
      <c r="G45" s="2">
        <v>12</v>
      </c>
      <c r="H45" s="2">
        <v>39</v>
      </c>
      <c r="I45" s="2">
        <v>-386</v>
      </c>
      <c r="J45" s="2">
        <v>0</v>
      </c>
      <c r="K45" s="2">
        <v>168</v>
      </c>
      <c r="L45" s="2">
        <v>0</v>
      </c>
      <c r="M45" s="2">
        <v>2543</v>
      </c>
      <c r="N45" s="2">
        <v>0</v>
      </c>
      <c r="O45" s="2">
        <v>0</v>
      </c>
      <c r="P45" s="2">
        <v>837</v>
      </c>
      <c r="Q45" s="2">
        <v>7752</v>
      </c>
      <c r="R45" s="2">
        <v>0</v>
      </c>
      <c r="S45" s="2">
        <v>0</v>
      </c>
      <c r="T45" s="2">
        <v>404</v>
      </c>
      <c r="U45" s="2">
        <v>0</v>
      </c>
      <c r="V45" s="2">
        <v>48</v>
      </c>
      <c r="W45" s="2">
        <v>0</v>
      </c>
      <c r="X45" s="2">
        <v>0</v>
      </c>
      <c r="Y45" s="2">
        <v>-176</v>
      </c>
      <c r="Z45" s="2">
        <v>17212</v>
      </c>
    </row>
    <row r="46" spans="1:26" x14ac:dyDescent="0.25">
      <c r="A46" s="2">
        <v>1999</v>
      </c>
      <c r="B46" s="2">
        <v>239</v>
      </c>
      <c r="C46" s="2">
        <v>5686</v>
      </c>
      <c r="D46" s="2">
        <v>0</v>
      </c>
      <c r="E46" s="2">
        <v>0</v>
      </c>
      <c r="F46" s="2">
        <v>0</v>
      </c>
      <c r="G46" s="2">
        <v>15</v>
      </c>
      <c r="H46" s="2">
        <v>352</v>
      </c>
      <c r="I46" s="2">
        <v>-32</v>
      </c>
      <c r="J46" s="2">
        <v>0</v>
      </c>
      <c r="K46" s="2">
        <v>201</v>
      </c>
      <c r="L46" s="2">
        <v>0</v>
      </c>
      <c r="M46" s="2">
        <v>2479</v>
      </c>
      <c r="N46" s="2">
        <v>0</v>
      </c>
      <c r="O46" s="2">
        <v>0</v>
      </c>
      <c r="P46" s="2">
        <v>-198</v>
      </c>
      <c r="Q46" s="2">
        <v>8864</v>
      </c>
      <c r="R46" s="2">
        <v>0</v>
      </c>
      <c r="S46" s="2">
        <v>0</v>
      </c>
      <c r="T46" s="2">
        <v>356</v>
      </c>
      <c r="U46" s="2">
        <v>0</v>
      </c>
      <c r="V46" s="2">
        <v>45</v>
      </c>
      <c r="W46" s="2">
        <v>0</v>
      </c>
      <c r="X46" s="2">
        <v>0</v>
      </c>
      <c r="Y46" s="2">
        <v>524</v>
      </c>
      <c r="Z46" s="2">
        <v>18019</v>
      </c>
    </row>
    <row r="47" spans="1:26" x14ac:dyDescent="0.25">
      <c r="A47" s="2">
        <v>2000</v>
      </c>
      <c r="B47" s="2">
        <v>128</v>
      </c>
      <c r="C47" s="2">
        <v>4560</v>
      </c>
      <c r="D47" s="2">
        <v>0</v>
      </c>
      <c r="E47" s="2">
        <v>0</v>
      </c>
      <c r="F47" s="2">
        <v>0</v>
      </c>
      <c r="G47" s="2">
        <v>15</v>
      </c>
      <c r="H47" s="2">
        <v>159</v>
      </c>
      <c r="I47" s="2">
        <v>-224</v>
      </c>
      <c r="J47" s="2">
        <v>0</v>
      </c>
      <c r="K47" s="2">
        <v>257</v>
      </c>
      <c r="L47" s="2">
        <v>0</v>
      </c>
      <c r="M47" s="2">
        <v>1392</v>
      </c>
      <c r="N47" s="2">
        <v>0</v>
      </c>
      <c r="O47" s="2">
        <v>0</v>
      </c>
      <c r="P47" s="2">
        <v>-670</v>
      </c>
      <c r="Q47" s="2">
        <v>6320</v>
      </c>
      <c r="R47" s="2">
        <v>0</v>
      </c>
      <c r="S47" s="2">
        <v>0</v>
      </c>
      <c r="T47" s="2">
        <v>407</v>
      </c>
      <c r="U47" s="2">
        <v>0</v>
      </c>
      <c r="V47" s="2">
        <v>42</v>
      </c>
      <c r="W47" s="2">
        <v>0</v>
      </c>
      <c r="X47" s="2">
        <v>0</v>
      </c>
      <c r="Y47" s="2">
        <v>196</v>
      </c>
      <c r="Z47" s="2">
        <v>12398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5" t="s">
        <v>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v>261</v>
      </c>
      <c r="C51" s="2">
        <v>5535</v>
      </c>
      <c r="D51" s="2">
        <v>1400</v>
      </c>
      <c r="E51" s="2">
        <v>835</v>
      </c>
      <c r="F51" s="2">
        <v>50240</v>
      </c>
      <c r="G51" s="2">
        <v>271</v>
      </c>
      <c r="H51" s="2">
        <v>9755</v>
      </c>
      <c r="I51" s="2">
        <v>40493</v>
      </c>
      <c r="J51" s="2">
        <v>12594</v>
      </c>
      <c r="K51" s="2">
        <v>1492</v>
      </c>
      <c r="L51" s="2">
        <v>8786</v>
      </c>
      <c r="M51" s="2">
        <v>0</v>
      </c>
      <c r="N51" s="2">
        <v>4047</v>
      </c>
      <c r="O51" s="2">
        <v>1101</v>
      </c>
      <c r="P51" s="2">
        <v>1187</v>
      </c>
      <c r="Q51" s="2">
        <v>1004</v>
      </c>
      <c r="R51" s="2">
        <v>840</v>
      </c>
      <c r="S51" s="2">
        <v>0</v>
      </c>
      <c r="T51" s="2">
        <v>0</v>
      </c>
      <c r="U51" s="2">
        <v>1695</v>
      </c>
      <c r="V51" s="2">
        <v>623</v>
      </c>
      <c r="W51" s="2">
        <v>188</v>
      </c>
      <c r="X51" s="2">
        <v>143</v>
      </c>
      <c r="Y51" s="2">
        <v>64334</v>
      </c>
      <c r="Z51" s="2">
        <v>142490</v>
      </c>
    </row>
    <row r="52" spans="1:26" x14ac:dyDescent="0.25">
      <c r="A52" s="2">
        <v>1982</v>
      </c>
      <c r="B52" s="2">
        <v>211</v>
      </c>
      <c r="C52" s="2">
        <v>5795</v>
      </c>
      <c r="D52" s="2">
        <v>1476</v>
      </c>
      <c r="E52" s="2">
        <v>830</v>
      </c>
      <c r="F52" s="2">
        <v>51039</v>
      </c>
      <c r="G52" s="2">
        <v>287</v>
      </c>
      <c r="H52" s="2">
        <v>8711</v>
      </c>
      <c r="I52" s="2">
        <v>31087</v>
      </c>
      <c r="J52" s="2">
        <v>12456</v>
      </c>
      <c r="K52" s="2">
        <v>1433</v>
      </c>
      <c r="L52" s="2">
        <v>8595</v>
      </c>
      <c r="M52" s="2">
        <v>0</v>
      </c>
      <c r="N52" s="2">
        <v>3414</v>
      </c>
      <c r="O52" s="2">
        <v>1282</v>
      </c>
      <c r="P52" s="2">
        <v>2904</v>
      </c>
      <c r="Q52" s="2">
        <v>607</v>
      </c>
      <c r="R52" s="2">
        <v>882</v>
      </c>
      <c r="S52" s="2">
        <v>0</v>
      </c>
      <c r="T52" s="2">
        <v>0</v>
      </c>
      <c r="U52" s="2">
        <v>1802</v>
      </c>
      <c r="V52" s="2">
        <v>672</v>
      </c>
      <c r="W52" s="2">
        <v>207</v>
      </c>
      <c r="X52" s="2">
        <v>136</v>
      </c>
      <c r="Y52" s="2">
        <v>53688</v>
      </c>
      <c r="Z52" s="2">
        <v>133825</v>
      </c>
    </row>
    <row r="53" spans="1:26" x14ac:dyDescent="0.25">
      <c r="A53" s="2">
        <v>1983</v>
      </c>
      <c r="B53" s="2">
        <v>118</v>
      </c>
      <c r="C53" s="2">
        <v>5301</v>
      </c>
      <c r="D53" s="2">
        <v>1498</v>
      </c>
      <c r="E53" s="2">
        <v>922</v>
      </c>
      <c r="F53" s="2">
        <v>51364</v>
      </c>
      <c r="G53" s="2">
        <v>356</v>
      </c>
      <c r="H53" s="2">
        <v>7137</v>
      </c>
      <c r="I53" s="2">
        <v>21529</v>
      </c>
      <c r="J53" s="2">
        <v>13871</v>
      </c>
      <c r="K53" s="2">
        <v>1541</v>
      </c>
      <c r="L53" s="2">
        <v>8766</v>
      </c>
      <c r="M53" s="2">
        <v>0</v>
      </c>
      <c r="N53" s="2">
        <v>3131</v>
      </c>
      <c r="O53" s="2">
        <v>1364</v>
      </c>
      <c r="P53" s="2">
        <v>2865</v>
      </c>
      <c r="Q53" s="2">
        <v>612</v>
      </c>
      <c r="R53" s="2">
        <v>926</v>
      </c>
      <c r="S53" s="2">
        <v>0</v>
      </c>
      <c r="T53" s="2">
        <v>0</v>
      </c>
      <c r="U53" s="2">
        <v>1895</v>
      </c>
      <c r="V53" s="2">
        <v>681</v>
      </c>
      <c r="W53" s="2">
        <v>226</v>
      </c>
      <c r="X53" s="2">
        <v>137</v>
      </c>
      <c r="Y53" s="2">
        <v>44077</v>
      </c>
      <c r="Z53" s="2">
        <v>124237</v>
      </c>
    </row>
    <row r="54" spans="1:26" x14ac:dyDescent="0.25">
      <c r="A54" s="2">
        <v>1984</v>
      </c>
      <c r="B54" s="2">
        <v>181</v>
      </c>
      <c r="C54" s="2">
        <v>5281</v>
      </c>
      <c r="D54" s="2">
        <v>1550</v>
      </c>
      <c r="E54" s="2">
        <v>1039</v>
      </c>
      <c r="F54" s="2">
        <v>54366</v>
      </c>
      <c r="G54" s="2">
        <v>390</v>
      </c>
      <c r="H54" s="2">
        <v>9567</v>
      </c>
      <c r="I54" s="2">
        <v>32874</v>
      </c>
      <c r="J54" s="2">
        <v>14519</v>
      </c>
      <c r="K54" s="2">
        <v>1380</v>
      </c>
      <c r="L54" s="2">
        <v>9668</v>
      </c>
      <c r="M54" s="2">
        <v>0</v>
      </c>
      <c r="N54" s="2">
        <v>3700</v>
      </c>
      <c r="O54" s="2">
        <v>1426</v>
      </c>
      <c r="P54" s="2">
        <v>2909</v>
      </c>
      <c r="Q54" s="2">
        <v>673</v>
      </c>
      <c r="R54" s="2">
        <v>994</v>
      </c>
      <c r="S54" s="2">
        <v>0</v>
      </c>
      <c r="T54" s="2">
        <v>0</v>
      </c>
      <c r="U54" s="2">
        <v>2037</v>
      </c>
      <c r="V54" s="2">
        <v>774</v>
      </c>
      <c r="W54" s="2">
        <v>245</v>
      </c>
      <c r="X54" s="2">
        <v>150</v>
      </c>
      <c r="Y54" s="2">
        <v>58340</v>
      </c>
      <c r="Z54" s="2">
        <v>143724</v>
      </c>
    </row>
    <row r="55" spans="1:26" x14ac:dyDescent="0.25">
      <c r="A55" s="2">
        <v>1985</v>
      </c>
      <c r="B55" s="2">
        <v>191</v>
      </c>
      <c r="C55" s="2">
        <v>5369</v>
      </c>
      <c r="D55" s="2">
        <v>1647</v>
      </c>
      <c r="E55" s="2">
        <v>1052</v>
      </c>
      <c r="F55" s="2">
        <v>56320</v>
      </c>
      <c r="G55" s="2">
        <v>435</v>
      </c>
      <c r="H55" s="2">
        <v>10049</v>
      </c>
      <c r="I55" s="2">
        <v>36237</v>
      </c>
      <c r="J55" s="2">
        <v>14576</v>
      </c>
      <c r="K55" s="2">
        <v>1552</v>
      </c>
      <c r="L55" s="2">
        <v>10213</v>
      </c>
      <c r="M55" s="2">
        <v>0</v>
      </c>
      <c r="N55" s="2">
        <v>4168</v>
      </c>
      <c r="O55" s="2">
        <v>1504</v>
      </c>
      <c r="P55" s="2">
        <v>3263</v>
      </c>
      <c r="Q55" s="2">
        <v>727</v>
      </c>
      <c r="R55" s="2">
        <v>1041</v>
      </c>
      <c r="S55" s="2">
        <v>0</v>
      </c>
      <c r="T55" s="2">
        <v>0</v>
      </c>
      <c r="U55" s="2">
        <v>2200</v>
      </c>
      <c r="V55" s="2">
        <v>713</v>
      </c>
      <c r="W55" s="2">
        <v>266</v>
      </c>
      <c r="X55" s="2">
        <v>157</v>
      </c>
      <c r="Y55" s="2">
        <v>62414</v>
      </c>
      <c r="Z55" s="2">
        <v>151681</v>
      </c>
    </row>
    <row r="56" spans="1:26" x14ac:dyDescent="0.25">
      <c r="A56" s="2">
        <v>1986</v>
      </c>
      <c r="B56" s="2">
        <v>178</v>
      </c>
      <c r="C56" s="2">
        <v>4546</v>
      </c>
      <c r="D56" s="2">
        <v>1729</v>
      </c>
      <c r="E56" s="2">
        <v>1073</v>
      </c>
      <c r="F56" s="2">
        <v>57393</v>
      </c>
      <c r="G56" s="2">
        <v>453</v>
      </c>
      <c r="H56" s="2">
        <v>9138</v>
      </c>
      <c r="I56" s="2">
        <v>28874</v>
      </c>
      <c r="J56" s="2">
        <v>14815</v>
      </c>
      <c r="K56" s="2">
        <v>1368</v>
      </c>
      <c r="L56" s="2">
        <v>10678</v>
      </c>
      <c r="M56" s="2">
        <v>0</v>
      </c>
      <c r="N56" s="2">
        <v>4039</v>
      </c>
      <c r="O56" s="2">
        <v>1590</v>
      </c>
      <c r="P56" s="2">
        <v>2126</v>
      </c>
      <c r="Q56" s="2">
        <v>722</v>
      </c>
      <c r="R56" s="2">
        <v>1109</v>
      </c>
      <c r="S56" s="2">
        <v>0</v>
      </c>
      <c r="T56" s="2">
        <v>0</v>
      </c>
      <c r="U56" s="2">
        <v>2342</v>
      </c>
      <c r="V56" s="2">
        <v>790</v>
      </c>
      <c r="W56" s="2">
        <v>288</v>
      </c>
      <c r="X56" s="2">
        <v>155</v>
      </c>
      <c r="Y56" s="2">
        <v>54195</v>
      </c>
      <c r="Z56" s="2">
        <v>143406</v>
      </c>
    </row>
    <row r="57" spans="1:26" x14ac:dyDescent="0.25">
      <c r="A57" s="2">
        <v>1987</v>
      </c>
      <c r="B57" s="2">
        <v>190</v>
      </c>
      <c r="C57" s="2">
        <v>4736</v>
      </c>
      <c r="D57" s="2">
        <v>1799</v>
      </c>
      <c r="E57" s="2">
        <v>1103</v>
      </c>
      <c r="F57" s="2">
        <v>58503</v>
      </c>
      <c r="G57" s="2">
        <v>516</v>
      </c>
      <c r="H57" s="2">
        <v>9262</v>
      </c>
      <c r="I57" s="2">
        <v>35060</v>
      </c>
      <c r="J57" s="2">
        <v>15649</v>
      </c>
      <c r="K57" s="2">
        <v>1398</v>
      </c>
      <c r="L57" s="2">
        <v>11095</v>
      </c>
      <c r="M57" s="2">
        <v>0</v>
      </c>
      <c r="N57" s="2">
        <v>4227</v>
      </c>
      <c r="O57" s="2">
        <v>1705</v>
      </c>
      <c r="P57" s="2">
        <v>1461</v>
      </c>
      <c r="Q57" s="2">
        <v>730</v>
      </c>
      <c r="R57" s="2">
        <v>1123</v>
      </c>
      <c r="S57" s="2">
        <v>0</v>
      </c>
      <c r="T57" s="2">
        <v>0</v>
      </c>
      <c r="U57" s="2">
        <v>2440</v>
      </c>
      <c r="V57" s="2">
        <v>715</v>
      </c>
      <c r="W57" s="2">
        <v>308</v>
      </c>
      <c r="X57" s="2">
        <v>154</v>
      </c>
      <c r="Y57" s="2">
        <v>61370</v>
      </c>
      <c r="Z57" s="2">
        <v>152176</v>
      </c>
    </row>
    <row r="58" spans="1:26" x14ac:dyDescent="0.25">
      <c r="A58" s="2">
        <v>1988</v>
      </c>
      <c r="B58" s="2">
        <v>170</v>
      </c>
      <c r="C58" s="2">
        <v>4097</v>
      </c>
      <c r="D58" s="2">
        <v>1874</v>
      </c>
      <c r="E58" s="2">
        <v>1098</v>
      </c>
      <c r="F58" s="2">
        <v>59767</v>
      </c>
      <c r="G58" s="2">
        <v>568</v>
      </c>
      <c r="H58" s="2">
        <v>9340</v>
      </c>
      <c r="I58" s="2">
        <v>30341</v>
      </c>
      <c r="J58" s="2">
        <v>18179</v>
      </c>
      <c r="K58" s="2">
        <v>1572</v>
      </c>
      <c r="L58" s="2">
        <v>11387</v>
      </c>
      <c r="M58" s="2">
        <v>0</v>
      </c>
      <c r="N58" s="2">
        <v>4174</v>
      </c>
      <c r="O58" s="2">
        <v>1833</v>
      </c>
      <c r="P58" s="2">
        <v>1269</v>
      </c>
      <c r="Q58" s="2">
        <v>728</v>
      </c>
      <c r="R58" s="2">
        <v>1171</v>
      </c>
      <c r="S58" s="2">
        <v>0</v>
      </c>
      <c r="T58" s="2">
        <v>0</v>
      </c>
      <c r="U58" s="2">
        <v>2547</v>
      </c>
      <c r="V58" s="2">
        <v>821</v>
      </c>
      <c r="W58" s="2">
        <v>325</v>
      </c>
      <c r="X58" s="2">
        <v>160</v>
      </c>
      <c r="Y58" s="2">
        <v>59432</v>
      </c>
      <c r="Z58" s="2">
        <v>151420</v>
      </c>
    </row>
    <row r="59" spans="1:26" x14ac:dyDescent="0.25">
      <c r="A59" s="2">
        <v>1989</v>
      </c>
      <c r="B59" s="2">
        <v>164</v>
      </c>
      <c r="C59" s="2">
        <v>2155</v>
      </c>
      <c r="D59" s="2">
        <v>1940</v>
      </c>
      <c r="E59" s="2">
        <v>1101</v>
      </c>
      <c r="F59" s="2">
        <v>60367</v>
      </c>
      <c r="G59" s="2">
        <v>603</v>
      </c>
      <c r="H59" s="2">
        <v>9010</v>
      </c>
      <c r="I59" s="2">
        <v>28409</v>
      </c>
      <c r="J59" s="2">
        <v>17745</v>
      </c>
      <c r="K59" s="2">
        <v>1691</v>
      </c>
      <c r="L59" s="2">
        <v>11889</v>
      </c>
      <c r="M59" s="2">
        <v>0</v>
      </c>
      <c r="N59" s="2">
        <v>4153</v>
      </c>
      <c r="O59" s="2">
        <v>1915</v>
      </c>
      <c r="P59" s="2">
        <v>687</v>
      </c>
      <c r="Q59" s="2">
        <v>422</v>
      </c>
      <c r="R59" s="2">
        <v>1263</v>
      </c>
      <c r="S59" s="2">
        <v>0</v>
      </c>
      <c r="T59" s="2">
        <v>0</v>
      </c>
      <c r="U59" s="2">
        <v>2661</v>
      </c>
      <c r="V59" s="2">
        <v>896</v>
      </c>
      <c r="W59" s="2">
        <v>342</v>
      </c>
      <c r="X59" s="2">
        <v>160</v>
      </c>
      <c r="Y59" s="2">
        <v>56855</v>
      </c>
      <c r="Z59" s="2">
        <v>147573</v>
      </c>
    </row>
    <row r="60" spans="1:26" x14ac:dyDescent="0.25">
      <c r="A60" s="2">
        <v>1990</v>
      </c>
      <c r="B60" s="2">
        <v>204</v>
      </c>
      <c r="C60" s="2">
        <v>1119</v>
      </c>
      <c r="D60" s="2">
        <v>2056</v>
      </c>
      <c r="E60" s="2">
        <v>1122</v>
      </c>
      <c r="F60" s="2">
        <v>63991</v>
      </c>
      <c r="G60" s="2">
        <v>692</v>
      </c>
      <c r="H60" s="2">
        <v>10898</v>
      </c>
      <c r="I60" s="2">
        <v>32804</v>
      </c>
      <c r="J60" s="2">
        <v>18139</v>
      </c>
      <c r="K60" s="2">
        <v>1603</v>
      </c>
      <c r="L60" s="2">
        <v>12775</v>
      </c>
      <c r="M60" s="2">
        <v>0</v>
      </c>
      <c r="N60" s="2">
        <v>4550</v>
      </c>
      <c r="O60" s="2">
        <v>2037</v>
      </c>
      <c r="P60" s="2">
        <v>615</v>
      </c>
      <c r="Q60" s="2">
        <v>794</v>
      </c>
      <c r="R60" s="2">
        <v>1336</v>
      </c>
      <c r="S60" s="2">
        <v>0</v>
      </c>
      <c r="T60" s="2">
        <v>0</v>
      </c>
      <c r="U60" s="2">
        <v>2795</v>
      </c>
      <c r="V60" s="2">
        <v>909</v>
      </c>
      <c r="W60" s="2">
        <v>364</v>
      </c>
      <c r="X60" s="2">
        <v>173</v>
      </c>
      <c r="Y60" s="2">
        <v>63445</v>
      </c>
      <c r="Z60" s="2">
        <v>158975</v>
      </c>
    </row>
    <row r="61" spans="1:26" x14ac:dyDescent="0.25">
      <c r="A61" s="2">
        <v>1991</v>
      </c>
      <c r="B61" s="2">
        <v>298</v>
      </c>
      <c r="C61" s="2">
        <v>1446</v>
      </c>
      <c r="D61" s="2">
        <v>2221</v>
      </c>
      <c r="E61" s="2">
        <v>1150</v>
      </c>
      <c r="F61" s="2">
        <v>67075</v>
      </c>
      <c r="G61" s="2">
        <v>693</v>
      </c>
      <c r="H61" s="2">
        <v>12258</v>
      </c>
      <c r="I61" s="2">
        <v>38384</v>
      </c>
      <c r="J61" s="2">
        <v>20759</v>
      </c>
      <c r="K61" s="2">
        <v>1985</v>
      </c>
      <c r="L61" s="2">
        <v>13916</v>
      </c>
      <c r="M61" s="2">
        <v>0</v>
      </c>
      <c r="N61" s="2">
        <v>5185</v>
      </c>
      <c r="O61" s="2">
        <v>2224</v>
      </c>
      <c r="P61" s="2">
        <v>576</v>
      </c>
      <c r="Q61" s="2">
        <v>976</v>
      </c>
      <c r="R61" s="2">
        <v>1421</v>
      </c>
      <c r="S61" s="2">
        <v>0</v>
      </c>
      <c r="T61" s="2">
        <v>0</v>
      </c>
      <c r="U61" s="2">
        <v>2933</v>
      </c>
      <c r="V61" s="2">
        <v>995</v>
      </c>
      <c r="W61" s="2">
        <v>385</v>
      </c>
      <c r="X61" s="2">
        <v>166</v>
      </c>
      <c r="Y61" s="2">
        <v>73386</v>
      </c>
      <c r="Z61" s="2">
        <v>175046</v>
      </c>
    </row>
    <row r="62" spans="1:26" x14ac:dyDescent="0.25">
      <c r="A62" s="2">
        <v>1992</v>
      </c>
      <c r="B62" s="2">
        <v>210</v>
      </c>
      <c r="C62" s="2">
        <v>3120</v>
      </c>
      <c r="D62" s="2">
        <v>2297</v>
      </c>
      <c r="E62" s="2">
        <v>1153</v>
      </c>
      <c r="F62" s="2">
        <v>64303</v>
      </c>
      <c r="G62" s="2">
        <v>689</v>
      </c>
      <c r="H62" s="2">
        <v>10270</v>
      </c>
      <c r="I62" s="2">
        <v>49739</v>
      </c>
      <c r="J62" s="2">
        <v>18849</v>
      </c>
      <c r="K62" s="2">
        <v>1723</v>
      </c>
      <c r="L62" s="2">
        <v>13628</v>
      </c>
      <c r="M62" s="2">
        <v>0</v>
      </c>
      <c r="N62" s="2">
        <v>5476</v>
      </c>
      <c r="O62" s="2">
        <v>2373</v>
      </c>
      <c r="P62" s="2">
        <v>710</v>
      </c>
      <c r="Q62" s="2">
        <v>933</v>
      </c>
      <c r="R62" s="2">
        <v>1307</v>
      </c>
      <c r="S62" s="2">
        <v>0</v>
      </c>
      <c r="T62" s="2">
        <v>0</v>
      </c>
      <c r="U62" s="2">
        <v>3040</v>
      </c>
      <c r="V62" s="2">
        <v>844</v>
      </c>
      <c r="W62" s="2">
        <v>404</v>
      </c>
      <c r="X62" s="2">
        <v>147</v>
      </c>
      <c r="Y62" s="2">
        <v>80581</v>
      </c>
      <c r="Z62" s="2">
        <v>181215</v>
      </c>
    </row>
    <row r="63" spans="1:26" x14ac:dyDescent="0.25">
      <c r="A63" s="2">
        <v>1993</v>
      </c>
      <c r="B63" s="2">
        <v>192</v>
      </c>
      <c r="C63" s="2">
        <v>7110</v>
      </c>
      <c r="D63" s="2">
        <v>2286</v>
      </c>
      <c r="E63" s="2">
        <v>1076</v>
      </c>
      <c r="F63" s="2">
        <v>63516</v>
      </c>
      <c r="G63" s="2">
        <v>693</v>
      </c>
      <c r="H63" s="2">
        <v>8532</v>
      </c>
      <c r="I63" s="2">
        <v>45586</v>
      </c>
      <c r="J63" s="2">
        <v>16874</v>
      </c>
      <c r="K63" s="2">
        <v>1404</v>
      </c>
      <c r="L63" s="2">
        <v>12098</v>
      </c>
      <c r="M63" s="2">
        <v>0</v>
      </c>
      <c r="N63" s="2">
        <v>5083</v>
      </c>
      <c r="O63" s="2">
        <v>2501</v>
      </c>
      <c r="P63" s="2">
        <v>4354</v>
      </c>
      <c r="Q63" s="2">
        <v>806</v>
      </c>
      <c r="R63" s="2">
        <v>1114</v>
      </c>
      <c r="S63" s="2">
        <v>0</v>
      </c>
      <c r="T63" s="2">
        <v>0</v>
      </c>
      <c r="U63" s="2">
        <v>3081</v>
      </c>
      <c r="V63" s="2">
        <v>642</v>
      </c>
      <c r="W63" s="2">
        <v>409</v>
      </c>
      <c r="X63" s="2">
        <v>131</v>
      </c>
      <c r="Y63" s="2">
        <v>72396</v>
      </c>
      <c r="Z63" s="2">
        <v>177488</v>
      </c>
    </row>
    <row r="64" spans="1:26" x14ac:dyDescent="0.25">
      <c r="A64" s="2">
        <v>1994</v>
      </c>
      <c r="B64" s="2">
        <v>117</v>
      </c>
      <c r="C64" s="2">
        <v>6727</v>
      </c>
      <c r="D64" s="2">
        <v>2296</v>
      </c>
      <c r="E64" s="2">
        <v>1044</v>
      </c>
      <c r="F64" s="2">
        <v>67838</v>
      </c>
      <c r="G64" s="2">
        <v>792</v>
      </c>
      <c r="H64" s="2">
        <v>9125</v>
      </c>
      <c r="I64" s="2">
        <v>28337</v>
      </c>
      <c r="J64" s="2">
        <v>18763</v>
      </c>
      <c r="K64" s="2">
        <v>1399</v>
      </c>
      <c r="L64" s="2">
        <v>12198</v>
      </c>
      <c r="M64" s="2">
        <v>0</v>
      </c>
      <c r="N64" s="2">
        <v>4383</v>
      </c>
      <c r="O64" s="2">
        <v>2563</v>
      </c>
      <c r="P64" s="2">
        <v>4897</v>
      </c>
      <c r="Q64" s="2">
        <v>603</v>
      </c>
      <c r="R64" s="2">
        <v>1349</v>
      </c>
      <c r="S64" s="2">
        <v>0</v>
      </c>
      <c r="T64" s="2">
        <v>0</v>
      </c>
      <c r="U64" s="2">
        <v>3165</v>
      </c>
      <c r="V64" s="2">
        <v>868</v>
      </c>
      <c r="W64" s="2">
        <v>417</v>
      </c>
      <c r="X64" s="2">
        <v>157</v>
      </c>
      <c r="Y64" s="2">
        <v>57624</v>
      </c>
      <c r="Z64" s="2">
        <v>167037</v>
      </c>
    </row>
    <row r="65" spans="1:26" x14ac:dyDescent="0.25">
      <c r="A65" s="2">
        <v>1995</v>
      </c>
      <c r="B65" s="2">
        <v>233</v>
      </c>
      <c r="C65" s="2">
        <v>6402</v>
      </c>
      <c r="D65" s="2">
        <v>2413</v>
      </c>
      <c r="E65" s="2">
        <v>1117</v>
      </c>
      <c r="F65" s="2">
        <v>70355</v>
      </c>
      <c r="G65" s="2">
        <v>848</v>
      </c>
      <c r="H65" s="2">
        <v>10632</v>
      </c>
      <c r="I65" s="2">
        <v>41753</v>
      </c>
      <c r="J65" s="2">
        <v>22113</v>
      </c>
      <c r="K65" s="2">
        <v>1905</v>
      </c>
      <c r="L65" s="2">
        <v>13695</v>
      </c>
      <c r="M65" s="2">
        <v>0</v>
      </c>
      <c r="N65" s="2">
        <v>5471</v>
      </c>
      <c r="O65" s="2">
        <v>2642</v>
      </c>
      <c r="P65" s="2">
        <v>3552</v>
      </c>
      <c r="Q65" s="2">
        <v>889</v>
      </c>
      <c r="R65" s="2">
        <v>1449</v>
      </c>
      <c r="S65" s="2">
        <v>0</v>
      </c>
      <c r="T65" s="2">
        <v>0</v>
      </c>
      <c r="U65" s="2">
        <v>3300</v>
      </c>
      <c r="V65" s="2">
        <v>957</v>
      </c>
      <c r="W65" s="2">
        <v>436</v>
      </c>
      <c r="X65" s="2">
        <v>155</v>
      </c>
      <c r="Y65" s="2">
        <v>76403</v>
      </c>
      <c r="Z65" s="2">
        <v>190318</v>
      </c>
    </row>
    <row r="66" spans="1:26" x14ac:dyDescent="0.25">
      <c r="A66" s="2">
        <v>1996</v>
      </c>
      <c r="B66" s="2">
        <v>239</v>
      </c>
      <c r="C66" s="2">
        <v>6270</v>
      </c>
      <c r="D66" s="2">
        <v>2503</v>
      </c>
      <c r="E66" s="2">
        <v>1146</v>
      </c>
      <c r="F66" s="2">
        <v>70624</v>
      </c>
      <c r="G66" s="2">
        <v>860</v>
      </c>
      <c r="H66" s="2">
        <v>11074</v>
      </c>
      <c r="I66" s="2">
        <v>52670</v>
      </c>
      <c r="J66" s="2">
        <v>20709</v>
      </c>
      <c r="K66" s="2">
        <v>1876</v>
      </c>
      <c r="L66" s="2">
        <v>13687</v>
      </c>
      <c r="M66" s="2">
        <v>0</v>
      </c>
      <c r="N66" s="2">
        <v>5934</v>
      </c>
      <c r="O66" s="2">
        <v>2775</v>
      </c>
      <c r="P66" s="2">
        <v>4117</v>
      </c>
      <c r="Q66" s="2">
        <v>934</v>
      </c>
      <c r="R66" s="2">
        <v>1363</v>
      </c>
      <c r="S66" s="2">
        <v>0</v>
      </c>
      <c r="T66" s="2">
        <v>0</v>
      </c>
      <c r="U66" s="2">
        <v>3386</v>
      </c>
      <c r="V66" s="2">
        <v>770</v>
      </c>
      <c r="W66" s="2">
        <v>452</v>
      </c>
      <c r="X66" s="2">
        <v>143</v>
      </c>
      <c r="Y66" s="2">
        <v>86330</v>
      </c>
      <c r="Z66" s="2">
        <v>201533</v>
      </c>
    </row>
    <row r="67" spans="1:26" x14ac:dyDescent="0.25">
      <c r="A67" s="2">
        <v>1997</v>
      </c>
      <c r="B67" s="2">
        <v>164</v>
      </c>
      <c r="C67" s="2">
        <v>5964</v>
      </c>
      <c r="D67" s="2">
        <v>2568</v>
      </c>
      <c r="E67" s="2">
        <v>1150</v>
      </c>
      <c r="F67" s="2">
        <v>72910</v>
      </c>
      <c r="G67" s="2">
        <v>970</v>
      </c>
      <c r="H67" s="2">
        <v>10951</v>
      </c>
      <c r="I67" s="2">
        <v>34408</v>
      </c>
      <c r="J67" s="2">
        <v>22506</v>
      </c>
      <c r="K67" s="2">
        <v>1830</v>
      </c>
      <c r="L67" s="2">
        <v>13892</v>
      </c>
      <c r="M67" s="2">
        <v>0</v>
      </c>
      <c r="N67" s="2">
        <v>5313</v>
      </c>
      <c r="O67" s="2">
        <v>2839</v>
      </c>
      <c r="P67" s="2">
        <v>3495</v>
      </c>
      <c r="Q67" s="2">
        <v>853</v>
      </c>
      <c r="R67" s="2">
        <v>1480</v>
      </c>
      <c r="S67" s="2">
        <v>0</v>
      </c>
      <c r="T67" s="2">
        <v>0</v>
      </c>
      <c r="U67" s="2">
        <v>3464</v>
      </c>
      <c r="V67" s="2">
        <v>963</v>
      </c>
      <c r="W67" s="2">
        <v>464</v>
      </c>
      <c r="X67" s="2">
        <v>162</v>
      </c>
      <c r="Y67" s="2">
        <v>69695</v>
      </c>
      <c r="Z67" s="2">
        <v>186346</v>
      </c>
    </row>
    <row r="68" spans="1:26" x14ac:dyDescent="0.25">
      <c r="A68" s="2">
        <v>1998</v>
      </c>
      <c r="B68" s="2">
        <v>206</v>
      </c>
      <c r="C68" s="2">
        <v>4978</v>
      </c>
      <c r="D68" s="2">
        <v>2690</v>
      </c>
      <c r="E68" s="2">
        <v>1196</v>
      </c>
      <c r="F68" s="2">
        <v>73764</v>
      </c>
      <c r="G68" s="2">
        <v>1045</v>
      </c>
      <c r="H68" s="2">
        <v>10150</v>
      </c>
      <c r="I68" s="2">
        <v>35058</v>
      </c>
      <c r="J68" s="2">
        <v>21914</v>
      </c>
      <c r="K68" s="2">
        <v>1726</v>
      </c>
      <c r="L68" s="2">
        <v>14510</v>
      </c>
      <c r="M68" s="2">
        <v>0</v>
      </c>
      <c r="N68" s="2">
        <v>5338</v>
      </c>
      <c r="O68" s="2">
        <v>2894</v>
      </c>
      <c r="P68" s="2">
        <v>2419</v>
      </c>
      <c r="Q68" s="2">
        <v>806</v>
      </c>
      <c r="R68" s="2">
        <v>1549</v>
      </c>
      <c r="S68" s="2">
        <v>0</v>
      </c>
      <c r="T68" s="2">
        <v>0</v>
      </c>
      <c r="U68" s="2">
        <v>3606</v>
      </c>
      <c r="V68" s="2">
        <v>949</v>
      </c>
      <c r="W68" s="2">
        <v>483</v>
      </c>
      <c r="X68" s="2">
        <v>180</v>
      </c>
      <c r="Y68" s="2">
        <v>68849</v>
      </c>
      <c r="Z68" s="2">
        <v>185461</v>
      </c>
    </row>
    <row r="69" spans="1:26" x14ac:dyDescent="0.25">
      <c r="A69" s="2">
        <v>1999</v>
      </c>
      <c r="B69" s="2">
        <v>313</v>
      </c>
      <c r="C69" s="2">
        <v>4870</v>
      </c>
      <c r="D69" s="2">
        <v>2799</v>
      </c>
      <c r="E69" s="2">
        <v>1171</v>
      </c>
      <c r="F69" s="2">
        <v>75119</v>
      </c>
      <c r="G69" s="2">
        <v>1030</v>
      </c>
      <c r="H69" s="2">
        <v>12815</v>
      </c>
      <c r="I69" s="2">
        <v>49574</v>
      </c>
      <c r="J69" s="2">
        <v>21936</v>
      </c>
      <c r="K69" s="2">
        <v>1793</v>
      </c>
      <c r="L69" s="2">
        <v>13913</v>
      </c>
      <c r="M69" s="2">
        <v>0</v>
      </c>
      <c r="N69" s="2">
        <v>6346</v>
      </c>
      <c r="O69" s="2">
        <v>3023</v>
      </c>
      <c r="P69" s="2">
        <v>1149</v>
      </c>
      <c r="Q69" s="2">
        <v>1048</v>
      </c>
      <c r="R69" s="2">
        <v>1345</v>
      </c>
      <c r="S69" s="2">
        <v>0</v>
      </c>
      <c r="T69" s="2">
        <v>0</v>
      </c>
      <c r="U69" s="2">
        <v>3711</v>
      </c>
      <c r="V69" s="2">
        <v>862</v>
      </c>
      <c r="W69" s="2">
        <v>494</v>
      </c>
      <c r="X69" s="2">
        <v>179</v>
      </c>
      <c r="Y69" s="2">
        <v>86117</v>
      </c>
      <c r="Z69" s="2">
        <v>203490</v>
      </c>
    </row>
    <row r="70" spans="1:26" x14ac:dyDescent="0.25">
      <c r="A70" s="2">
        <v>2000</v>
      </c>
      <c r="B70" s="2">
        <v>196</v>
      </c>
      <c r="C70" s="2">
        <v>3568</v>
      </c>
      <c r="D70" s="2">
        <v>2912</v>
      </c>
      <c r="E70" s="2">
        <v>1153</v>
      </c>
      <c r="F70" s="2">
        <v>74876</v>
      </c>
      <c r="G70" s="2">
        <v>1156</v>
      </c>
      <c r="H70" s="2">
        <v>10260</v>
      </c>
      <c r="I70" s="2">
        <v>30832</v>
      </c>
      <c r="J70" s="2">
        <v>25316</v>
      </c>
      <c r="K70" s="2">
        <v>1926</v>
      </c>
      <c r="L70" s="2">
        <v>14585</v>
      </c>
      <c r="M70" s="2">
        <v>0</v>
      </c>
      <c r="N70" s="2">
        <v>5179</v>
      </c>
      <c r="O70" s="2">
        <v>3125</v>
      </c>
      <c r="P70" s="2">
        <v>792</v>
      </c>
      <c r="Q70" s="2">
        <v>982</v>
      </c>
      <c r="R70" s="2">
        <v>1601</v>
      </c>
      <c r="S70" s="2">
        <v>0</v>
      </c>
      <c r="T70" s="2">
        <v>0</v>
      </c>
      <c r="U70" s="2">
        <v>3848</v>
      </c>
      <c r="V70" s="2">
        <v>989</v>
      </c>
      <c r="W70" s="2">
        <v>505</v>
      </c>
      <c r="X70" s="2">
        <v>220</v>
      </c>
      <c r="Y70" s="2">
        <v>68335</v>
      </c>
      <c r="Z70" s="2">
        <v>184022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5" t="s">
        <v>27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8539</v>
      </c>
      <c r="J74" s="2">
        <v>49</v>
      </c>
      <c r="K74" s="2">
        <v>0</v>
      </c>
      <c r="L74" s="2">
        <v>6637</v>
      </c>
      <c r="M74" s="2">
        <v>0</v>
      </c>
      <c r="N74" s="2">
        <v>11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8587</v>
      </c>
      <c r="Z74" s="2">
        <v>15236</v>
      </c>
    </row>
    <row r="75" spans="1:26" x14ac:dyDescent="0.25">
      <c r="A75" s="2">
        <v>1982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6989</v>
      </c>
      <c r="J75" s="2">
        <v>56</v>
      </c>
      <c r="K75" s="2">
        <v>0</v>
      </c>
      <c r="L75" s="2">
        <v>6719</v>
      </c>
      <c r="M75" s="2">
        <v>0</v>
      </c>
      <c r="N75" s="2">
        <v>13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7045</v>
      </c>
      <c r="Z75" s="2">
        <v>13783</v>
      </c>
    </row>
    <row r="76" spans="1:26" x14ac:dyDescent="0.25">
      <c r="A76" s="2">
        <v>1983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6355</v>
      </c>
      <c r="J76" s="2">
        <v>63</v>
      </c>
      <c r="K76" s="2">
        <v>0</v>
      </c>
      <c r="L76" s="2">
        <v>6705</v>
      </c>
      <c r="M76" s="2">
        <v>0</v>
      </c>
      <c r="N76" s="2">
        <v>13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6417</v>
      </c>
      <c r="Z76" s="2">
        <v>13140</v>
      </c>
    </row>
    <row r="77" spans="1:26" x14ac:dyDescent="0.25">
      <c r="A77" s="2">
        <v>1984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6532</v>
      </c>
      <c r="J77" s="2">
        <v>70</v>
      </c>
      <c r="K77" s="2">
        <v>0</v>
      </c>
      <c r="L77" s="2">
        <v>7122</v>
      </c>
      <c r="M77" s="2">
        <v>0</v>
      </c>
      <c r="N77" s="2">
        <v>15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6600</v>
      </c>
      <c r="Z77" s="2">
        <v>13742</v>
      </c>
    </row>
    <row r="78" spans="1:26" x14ac:dyDescent="0.25">
      <c r="A78" s="2">
        <v>1985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9461</v>
      </c>
      <c r="J78" s="2">
        <v>80</v>
      </c>
      <c r="K78" s="2">
        <v>0</v>
      </c>
      <c r="L78" s="2">
        <v>7222</v>
      </c>
      <c r="M78" s="2">
        <v>0</v>
      </c>
      <c r="N78" s="2">
        <v>16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9540</v>
      </c>
      <c r="Z78" s="2">
        <v>16787</v>
      </c>
    </row>
    <row r="79" spans="1:26" x14ac:dyDescent="0.25">
      <c r="A79" s="2">
        <v>1986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5852</v>
      </c>
      <c r="J79" s="2">
        <v>88</v>
      </c>
      <c r="K79" s="2">
        <v>0</v>
      </c>
      <c r="L79" s="2">
        <v>7195</v>
      </c>
      <c r="M79" s="2">
        <v>0</v>
      </c>
      <c r="N79" s="2">
        <v>16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5939</v>
      </c>
      <c r="Z79" s="2">
        <v>13154</v>
      </c>
    </row>
    <row r="80" spans="1:26" x14ac:dyDescent="0.25">
      <c r="A80" s="2">
        <v>1987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9202</v>
      </c>
      <c r="J80" s="2">
        <v>100</v>
      </c>
      <c r="K80" s="2">
        <v>0</v>
      </c>
      <c r="L80" s="2">
        <v>7438</v>
      </c>
      <c r="M80" s="2">
        <v>0</v>
      </c>
      <c r="N80" s="2">
        <v>18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9299</v>
      </c>
      <c r="Z80" s="2">
        <v>16759</v>
      </c>
    </row>
    <row r="81" spans="1:26" x14ac:dyDescent="0.25">
      <c r="A81" s="2">
        <v>1988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6077</v>
      </c>
      <c r="J81" s="2">
        <v>107</v>
      </c>
      <c r="K81" s="2">
        <v>0</v>
      </c>
      <c r="L81" s="2">
        <v>7604</v>
      </c>
      <c r="M81" s="2">
        <v>0</v>
      </c>
      <c r="N81" s="2">
        <v>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6181</v>
      </c>
      <c r="Z81" s="2">
        <v>13809</v>
      </c>
    </row>
    <row r="82" spans="1:26" x14ac:dyDescent="0.25">
      <c r="A82" s="2">
        <v>1989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6178</v>
      </c>
      <c r="J82" s="2">
        <v>114</v>
      </c>
      <c r="K82" s="2">
        <v>0</v>
      </c>
      <c r="L82" s="2">
        <v>7538</v>
      </c>
      <c r="M82" s="2">
        <v>0</v>
      </c>
      <c r="N82" s="2">
        <v>18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6290</v>
      </c>
      <c r="Z82" s="2">
        <v>13849</v>
      </c>
    </row>
    <row r="83" spans="1:26" x14ac:dyDescent="0.25">
      <c r="A83" s="2">
        <v>1990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7020</v>
      </c>
      <c r="J83" s="2">
        <v>115</v>
      </c>
      <c r="K83" s="2">
        <v>0</v>
      </c>
      <c r="L83" s="2">
        <v>7662</v>
      </c>
      <c r="M83" s="2">
        <v>0</v>
      </c>
      <c r="N83" s="2">
        <v>19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7133</v>
      </c>
      <c r="Z83" s="2">
        <v>14815</v>
      </c>
    </row>
    <row r="84" spans="1:26" x14ac:dyDescent="0.25">
      <c r="A84" s="2">
        <v>1991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4515</v>
      </c>
      <c r="J84" s="2">
        <v>113</v>
      </c>
      <c r="K84" s="2">
        <v>0</v>
      </c>
      <c r="L84" s="2">
        <v>8038</v>
      </c>
      <c r="M84" s="2">
        <v>0</v>
      </c>
      <c r="N84" s="2">
        <v>20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4625</v>
      </c>
      <c r="Z84" s="2">
        <v>12688</v>
      </c>
    </row>
    <row r="85" spans="1:26" x14ac:dyDescent="0.25">
      <c r="A85" s="2">
        <v>1992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6175</v>
      </c>
      <c r="J85" s="2">
        <v>100</v>
      </c>
      <c r="K85" s="2">
        <v>0</v>
      </c>
      <c r="L85" s="2">
        <v>8371</v>
      </c>
      <c r="M85" s="2">
        <v>0</v>
      </c>
      <c r="N85" s="2">
        <v>24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6272</v>
      </c>
      <c r="Z85" s="2">
        <v>14672</v>
      </c>
    </row>
    <row r="86" spans="1:26" x14ac:dyDescent="0.25">
      <c r="A86" s="2">
        <v>1993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15487</v>
      </c>
      <c r="J86" s="2">
        <v>191</v>
      </c>
      <c r="K86" s="2">
        <v>0</v>
      </c>
      <c r="L86" s="2">
        <v>8878</v>
      </c>
      <c r="M86" s="2">
        <v>0</v>
      </c>
      <c r="N86" s="2">
        <v>40</v>
      </c>
      <c r="O86" s="2">
        <v>0</v>
      </c>
      <c r="P86" s="2">
        <v>14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15673</v>
      </c>
      <c r="Z86" s="2">
        <v>24611</v>
      </c>
    </row>
    <row r="87" spans="1:26" x14ac:dyDescent="0.25">
      <c r="A87" s="2">
        <v>1994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7251</v>
      </c>
      <c r="J87" s="2">
        <v>188</v>
      </c>
      <c r="K87" s="2">
        <v>0</v>
      </c>
      <c r="L87" s="2">
        <v>8467</v>
      </c>
      <c r="M87" s="2">
        <v>0</v>
      </c>
      <c r="N87" s="2">
        <v>30</v>
      </c>
      <c r="O87" s="2">
        <v>0</v>
      </c>
      <c r="P87" s="2">
        <v>17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7435</v>
      </c>
      <c r="Z87" s="2">
        <v>15954</v>
      </c>
    </row>
    <row r="88" spans="1:26" x14ac:dyDescent="0.25">
      <c r="A88" s="2">
        <v>1995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8908</v>
      </c>
      <c r="J88" s="2">
        <v>189</v>
      </c>
      <c r="K88" s="2">
        <v>0</v>
      </c>
      <c r="L88" s="2">
        <v>8770</v>
      </c>
      <c r="M88" s="2">
        <v>0</v>
      </c>
      <c r="N88" s="2">
        <v>35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9094</v>
      </c>
      <c r="Z88" s="2">
        <v>17916</v>
      </c>
    </row>
    <row r="89" spans="1:26" x14ac:dyDescent="0.25">
      <c r="A89" s="2">
        <v>1996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14968</v>
      </c>
      <c r="J89" s="2">
        <v>219</v>
      </c>
      <c r="K89" s="2">
        <v>0</v>
      </c>
      <c r="L89" s="2">
        <v>9153</v>
      </c>
      <c r="M89" s="2">
        <v>0</v>
      </c>
      <c r="N89" s="2">
        <v>39</v>
      </c>
      <c r="O89" s="2">
        <v>0</v>
      </c>
      <c r="P89" s="2">
        <v>15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15181</v>
      </c>
      <c r="Z89" s="2">
        <v>24395</v>
      </c>
    </row>
    <row r="90" spans="1:26" x14ac:dyDescent="0.25">
      <c r="A90" s="2">
        <v>1997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7171</v>
      </c>
      <c r="J90" s="2">
        <v>204</v>
      </c>
      <c r="K90" s="2">
        <v>0</v>
      </c>
      <c r="L90" s="2">
        <v>9020</v>
      </c>
      <c r="M90" s="2">
        <v>0</v>
      </c>
      <c r="N90" s="2">
        <v>39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7372</v>
      </c>
      <c r="Z90" s="2">
        <v>16447</v>
      </c>
    </row>
    <row r="91" spans="1:26" x14ac:dyDescent="0.25">
      <c r="A91" s="2">
        <v>1998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8578</v>
      </c>
      <c r="J91" s="2">
        <v>174</v>
      </c>
      <c r="K91" s="2">
        <v>0</v>
      </c>
      <c r="L91" s="2">
        <v>8891</v>
      </c>
      <c r="M91" s="2">
        <v>0</v>
      </c>
      <c r="N91" s="2">
        <v>34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8750</v>
      </c>
      <c r="Z91" s="2">
        <v>17694</v>
      </c>
    </row>
    <row r="92" spans="1:26" x14ac:dyDescent="0.25">
      <c r="A92" s="2">
        <v>1999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8764</v>
      </c>
      <c r="J92" s="2">
        <v>165</v>
      </c>
      <c r="K92" s="2">
        <v>0</v>
      </c>
      <c r="L92" s="2">
        <v>9482</v>
      </c>
      <c r="M92" s="2">
        <v>0</v>
      </c>
      <c r="N92" s="2">
        <v>33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8925</v>
      </c>
      <c r="Z92" s="2">
        <v>18450</v>
      </c>
    </row>
    <row r="93" spans="1:26" x14ac:dyDescent="0.25">
      <c r="A93" s="2">
        <v>2000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9413</v>
      </c>
      <c r="J93" s="2">
        <v>155</v>
      </c>
      <c r="K93" s="2">
        <v>0</v>
      </c>
      <c r="L93" s="2">
        <v>9058</v>
      </c>
      <c r="M93" s="2">
        <v>0</v>
      </c>
      <c r="N93" s="2">
        <v>31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9564</v>
      </c>
      <c r="Z93" s="2">
        <v>18664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</sheetData>
  <mergeCells count="4">
    <mergeCell ref="A3:Z3"/>
    <mergeCell ref="A26:Z26"/>
    <mergeCell ref="A49:Z49"/>
    <mergeCell ref="A72:Z7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6"/>
  <sheetViews>
    <sheetView showGridLines="0" topLeftCell="A318" workbookViewId="0"/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4" t="s">
        <v>37</v>
      </c>
    </row>
    <row r="3" spans="1:26" ht="15" customHeight="1" x14ac:dyDescent="0.25">
      <c r="A3" s="5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1918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76</v>
      </c>
      <c r="H5" s="2">
        <v>-13</v>
      </c>
      <c r="I5" s="2">
        <v>50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50</v>
      </c>
      <c r="W5" s="2">
        <v>0</v>
      </c>
      <c r="X5" s="2">
        <v>64</v>
      </c>
      <c r="Y5" s="2">
        <v>30</v>
      </c>
      <c r="Z5" s="2">
        <v>221</v>
      </c>
    </row>
    <row r="6" spans="1:26" x14ac:dyDescent="0.25">
      <c r="A6" s="2">
        <v>1919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87</v>
      </c>
      <c r="H6" s="2">
        <v>0</v>
      </c>
      <c r="I6" s="2">
        <v>68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68</v>
      </c>
      <c r="W6" s="2">
        <v>0</v>
      </c>
      <c r="X6" s="2">
        <v>80</v>
      </c>
      <c r="Y6" s="2">
        <v>56</v>
      </c>
      <c r="Z6" s="2">
        <v>293</v>
      </c>
    </row>
    <row r="7" spans="1:26" x14ac:dyDescent="0.25">
      <c r="A7" s="2">
        <v>1920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92</v>
      </c>
      <c r="H7" s="2">
        <v>0</v>
      </c>
      <c r="I7" s="2">
        <v>82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82</v>
      </c>
      <c r="W7" s="2">
        <v>0</v>
      </c>
      <c r="X7" s="2">
        <v>87</v>
      </c>
      <c r="Y7" s="2">
        <v>72</v>
      </c>
      <c r="Z7" s="2">
        <v>336</v>
      </c>
    </row>
    <row r="8" spans="1:26" x14ac:dyDescent="0.25">
      <c r="A8" s="2">
        <v>1921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95</v>
      </c>
      <c r="H8" s="2">
        <v>0</v>
      </c>
      <c r="I8" s="2">
        <v>74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73</v>
      </c>
      <c r="W8" s="2">
        <v>0</v>
      </c>
      <c r="X8" s="2">
        <v>87</v>
      </c>
      <c r="Y8" s="2">
        <v>59</v>
      </c>
      <c r="Z8" s="2">
        <v>318</v>
      </c>
    </row>
    <row r="9" spans="1:26" x14ac:dyDescent="0.25">
      <c r="A9" s="2">
        <v>1922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98</v>
      </c>
      <c r="H9" s="2">
        <v>0</v>
      </c>
      <c r="I9" s="2">
        <v>79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78</v>
      </c>
      <c r="W9" s="2">
        <v>0</v>
      </c>
      <c r="X9" s="2">
        <v>91</v>
      </c>
      <c r="Y9" s="2">
        <v>66</v>
      </c>
      <c r="Z9" s="2">
        <v>337</v>
      </c>
    </row>
    <row r="10" spans="1:26" x14ac:dyDescent="0.25">
      <c r="A10" s="2">
        <v>1923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101</v>
      </c>
      <c r="H10" s="2">
        <v>0</v>
      </c>
      <c r="I10" s="2">
        <v>96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96</v>
      </c>
      <c r="W10" s="2">
        <v>0</v>
      </c>
      <c r="X10" s="2">
        <v>97</v>
      </c>
      <c r="Y10" s="2">
        <v>90</v>
      </c>
      <c r="Z10" s="2">
        <v>388</v>
      </c>
    </row>
    <row r="11" spans="1:26" x14ac:dyDescent="0.25">
      <c r="A11" s="2">
        <v>1924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103</v>
      </c>
      <c r="H11" s="2">
        <v>0</v>
      </c>
      <c r="I11" s="2">
        <v>85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85</v>
      </c>
      <c r="W11" s="2">
        <v>0</v>
      </c>
      <c r="X11" s="2">
        <v>96</v>
      </c>
      <c r="Y11" s="2">
        <v>70</v>
      </c>
      <c r="Z11" s="2">
        <v>357</v>
      </c>
    </row>
    <row r="12" spans="1:26" x14ac:dyDescent="0.25">
      <c r="A12" s="2">
        <v>1925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105</v>
      </c>
      <c r="H12" s="2">
        <v>0</v>
      </c>
      <c r="I12" s="2">
        <v>83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82</v>
      </c>
      <c r="W12" s="2">
        <v>0</v>
      </c>
      <c r="X12" s="2">
        <v>94</v>
      </c>
      <c r="Y12" s="2">
        <v>70</v>
      </c>
      <c r="Z12" s="2">
        <v>355</v>
      </c>
    </row>
    <row r="13" spans="1:26" x14ac:dyDescent="0.25">
      <c r="A13" s="2">
        <v>1926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107</v>
      </c>
      <c r="H13" s="2">
        <v>0</v>
      </c>
      <c r="I13" s="2">
        <v>91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91</v>
      </c>
      <c r="W13" s="2">
        <v>0</v>
      </c>
      <c r="X13" s="2">
        <v>100</v>
      </c>
      <c r="Y13" s="2">
        <v>78</v>
      </c>
      <c r="Z13" s="2">
        <v>380</v>
      </c>
    </row>
    <row r="14" spans="1:26" x14ac:dyDescent="0.25">
      <c r="A14" s="2">
        <v>1927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108</v>
      </c>
      <c r="H14" s="2">
        <v>0</v>
      </c>
      <c r="I14" s="2">
        <v>94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93</v>
      </c>
      <c r="W14" s="2">
        <v>0</v>
      </c>
      <c r="X14" s="2">
        <v>102</v>
      </c>
      <c r="Y14" s="2">
        <v>82</v>
      </c>
      <c r="Z14" s="2">
        <v>389</v>
      </c>
    </row>
    <row r="15" spans="1:26" x14ac:dyDescent="0.25">
      <c r="A15" s="2">
        <v>1928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110</v>
      </c>
      <c r="H15" s="2">
        <v>0</v>
      </c>
      <c r="I15" s="2">
        <v>98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98</v>
      </c>
      <c r="W15" s="2">
        <v>0</v>
      </c>
      <c r="X15" s="2">
        <v>104</v>
      </c>
      <c r="Y15" s="2">
        <v>88</v>
      </c>
      <c r="Z15" s="2">
        <v>404</v>
      </c>
    </row>
    <row r="16" spans="1:26" x14ac:dyDescent="0.25">
      <c r="A16" s="2">
        <v>1929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111</v>
      </c>
      <c r="H16" s="2">
        <v>0</v>
      </c>
      <c r="I16" s="2">
        <v>95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94</v>
      </c>
      <c r="W16" s="2">
        <v>0</v>
      </c>
      <c r="X16" s="2">
        <v>104</v>
      </c>
      <c r="Y16" s="2">
        <v>81</v>
      </c>
      <c r="Z16" s="2">
        <v>395</v>
      </c>
    </row>
    <row r="17" spans="1:26" x14ac:dyDescent="0.25">
      <c r="A17" s="2">
        <v>1930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112</v>
      </c>
      <c r="H17" s="2">
        <v>0</v>
      </c>
      <c r="I17" s="2">
        <v>102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102</v>
      </c>
      <c r="W17" s="2">
        <v>0</v>
      </c>
      <c r="X17" s="2">
        <v>107</v>
      </c>
      <c r="Y17" s="2">
        <v>93</v>
      </c>
      <c r="Z17" s="2">
        <v>419</v>
      </c>
    </row>
    <row r="18" spans="1:26" x14ac:dyDescent="0.25">
      <c r="A18" s="2">
        <v>1931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112</v>
      </c>
      <c r="H18" s="2">
        <v>-11</v>
      </c>
      <c r="I18" s="2">
        <v>87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86</v>
      </c>
      <c r="W18" s="2">
        <v>0</v>
      </c>
      <c r="X18" s="2">
        <v>103</v>
      </c>
      <c r="Y18" s="2">
        <v>71</v>
      </c>
      <c r="Z18" s="2">
        <v>376</v>
      </c>
    </row>
    <row r="19" spans="1:26" x14ac:dyDescent="0.25">
      <c r="A19" s="2">
        <v>1932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114</v>
      </c>
      <c r="H19" s="2">
        <v>0</v>
      </c>
      <c r="I19" s="2">
        <v>101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101</v>
      </c>
      <c r="W19" s="2">
        <v>0</v>
      </c>
      <c r="X19" s="2">
        <v>108</v>
      </c>
      <c r="Y19" s="2">
        <v>88</v>
      </c>
      <c r="Z19" s="2">
        <v>415</v>
      </c>
    </row>
    <row r="20" spans="1:26" x14ac:dyDescent="0.25">
      <c r="A20" s="2">
        <v>1933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115</v>
      </c>
      <c r="H20" s="2">
        <v>0</v>
      </c>
      <c r="I20" s="2">
        <v>100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100</v>
      </c>
      <c r="W20" s="2">
        <v>0</v>
      </c>
      <c r="X20" s="2">
        <v>108</v>
      </c>
      <c r="Y20" s="2">
        <v>88</v>
      </c>
      <c r="Z20" s="2">
        <v>414</v>
      </c>
    </row>
    <row r="21" spans="1:26" x14ac:dyDescent="0.25">
      <c r="A21" s="2">
        <v>1934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115</v>
      </c>
      <c r="H21" s="2">
        <v>-11</v>
      </c>
      <c r="I21" s="2">
        <v>87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86</v>
      </c>
      <c r="W21" s="2">
        <v>0</v>
      </c>
      <c r="X21" s="2">
        <v>100</v>
      </c>
      <c r="Y21" s="2">
        <v>64</v>
      </c>
      <c r="Z21" s="2">
        <v>369</v>
      </c>
    </row>
    <row r="22" spans="1:26" x14ac:dyDescent="0.25">
      <c r="A22" s="2">
        <v>1935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117</v>
      </c>
      <c r="H22" s="2">
        <v>0</v>
      </c>
      <c r="I22" s="2">
        <v>108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108</v>
      </c>
      <c r="W22" s="2">
        <v>0</v>
      </c>
      <c r="X22" s="2">
        <v>114</v>
      </c>
      <c r="Y22" s="2">
        <v>99</v>
      </c>
      <c r="Z22" s="2">
        <v>442</v>
      </c>
    </row>
    <row r="23" spans="1:26" x14ac:dyDescent="0.25">
      <c r="A23" s="2">
        <v>1936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118</v>
      </c>
      <c r="H23" s="2">
        <v>0</v>
      </c>
      <c r="I23" s="2">
        <v>104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103</v>
      </c>
      <c r="W23" s="2">
        <v>0</v>
      </c>
      <c r="X23" s="2">
        <v>114</v>
      </c>
      <c r="Y23" s="2">
        <v>91</v>
      </c>
      <c r="Z23" s="2">
        <v>430</v>
      </c>
    </row>
    <row r="24" spans="1:26" x14ac:dyDescent="0.25">
      <c r="A24" s="2">
        <v>1937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119</v>
      </c>
      <c r="H24" s="2">
        <v>0</v>
      </c>
      <c r="I24" s="2">
        <v>105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104</v>
      </c>
      <c r="W24" s="2">
        <v>0</v>
      </c>
      <c r="X24" s="2">
        <v>114</v>
      </c>
      <c r="Y24" s="2">
        <v>93</v>
      </c>
      <c r="Z24" s="2">
        <v>435</v>
      </c>
    </row>
    <row r="25" spans="1:26" x14ac:dyDescent="0.25">
      <c r="A25" s="2">
        <v>1938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120</v>
      </c>
      <c r="H25" s="2">
        <v>0</v>
      </c>
      <c r="I25" s="2">
        <v>108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107</v>
      </c>
      <c r="W25" s="2">
        <v>0</v>
      </c>
      <c r="X25" s="2">
        <v>115</v>
      </c>
      <c r="Y25" s="2">
        <v>98</v>
      </c>
      <c r="Z25" s="2">
        <v>444</v>
      </c>
    </row>
    <row r="26" spans="1:26" x14ac:dyDescent="0.25">
      <c r="A26" s="2">
        <v>1939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120</v>
      </c>
      <c r="H26" s="2">
        <v>0</v>
      </c>
      <c r="I26" s="2">
        <v>103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102</v>
      </c>
      <c r="W26" s="2">
        <v>0</v>
      </c>
      <c r="X26" s="2">
        <v>114</v>
      </c>
      <c r="Y26" s="2">
        <v>88</v>
      </c>
      <c r="Z26" s="2">
        <v>428</v>
      </c>
    </row>
    <row r="27" spans="1:26" x14ac:dyDescent="0.25">
      <c r="A27" s="2">
        <v>1940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99</v>
      </c>
      <c r="H27" s="2">
        <v>0</v>
      </c>
      <c r="I27" s="2">
        <v>73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-29</v>
      </c>
      <c r="R27" s="2">
        <v>0</v>
      </c>
      <c r="S27" s="2">
        <v>-13</v>
      </c>
      <c r="T27" s="2">
        <v>0</v>
      </c>
      <c r="U27" s="2">
        <v>0</v>
      </c>
      <c r="V27" s="2">
        <v>73</v>
      </c>
      <c r="W27" s="2">
        <v>0</v>
      </c>
      <c r="X27" s="2">
        <v>73</v>
      </c>
      <c r="Y27" s="2">
        <v>71</v>
      </c>
      <c r="Z27" s="2">
        <v>273</v>
      </c>
    </row>
    <row r="28" spans="1:26" x14ac:dyDescent="0.25">
      <c r="A28" s="2">
        <v>1941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97</v>
      </c>
      <c r="H28" s="2">
        <v>0</v>
      </c>
      <c r="I28" s="2">
        <v>64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-32</v>
      </c>
      <c r="R28" s="2">
        <v>0</v>
      </c>
      <c r="S28" s="2">
        <v>-14</v>
      </c>
      <c r="T28" s="2">
        <v>0</v>
      </c>
      <c r="U28" s="2">
        <v>0</v>
      </c>
      <c r="V28" s="2">
        <v>64</v>
      </c>
      <c r="W28" s="2">
        <v>0</v>
      </c>
      <c r="X28" s="2">
        <v>66</v>
      </c>
      <c r="Y28" s="2">
        <v>60</v>
      </c>
      <c r="Z28" s="2">
        <v>239</v>
      </c>
    </row>
    <row r="29" spans="1:26" x14ac:dyDescent="0.25">
      <c r="A29" s="2">
        <v>1942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104</v>
      </c>
      <c r="H29" s="2">
        <v>0</v>
      </c>
      <c r="I29" s="2">
        <v>75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-22</v>
      </c>
      <c r="R29" s="2">
        <v>0</v>
      </c>
      <c r="S29" s="2">
        <v>0</v>
      </c>
      <c r="T29" s="2">
        <v>0</v>
      </c>
      <c r="U29" s="2">
        <v>0</v>
      </c>
      <c r="V29" s="2">
        <v>75</v>
      </c>
      <c r="W29" s="2">
        <v>0</v>
      </c>
      <c r="X29" s="2">
        <v>80</v>
      </c>
      <c r="Y29" s="2">
        <v>67</v>
      </c>
      <c r="Z29" s="2">
        <v>294</v>
      </c>
    </row>
    <row r="30" spans="1:26" x14ac:dyDescent="0.25">
      <c r="A30" s="2">
        <v>1943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139</v>
      </c>
      <c r="H30" s="2">
        <v>-14</v>
      </c>
      <c r="I30" s="2">
        <v>117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16</v>
      </c>
      <c r="R30" s="2">
        <v>0</v>
      </c>
      <c r="S30" s="2">
        <v>0</v>
      </c>
      <c r="T30" s="2">
        <v>0</v>
      </c>
      <c r="U30" s="2">
        <v>0</v>
      </c>
      <c r="V30" s="2">
        <v>117</v>
      </c>
      <c r="W30" s="2">
        <v>0</v>
      </c>
      <c r="X30" s="2">
        <v>138</v>
      </c>
      <c r="Y30" s="2">
        <v>92</v>
      </c>
      <c r="Z30" s="2">
        <v>511</v>
      </c>
    </row>
    <row r="31" spans="1:26" x14ac:dyDescent="0.25">
      <c r="A31" s="2">
        <v>1944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128</v>
      </c>
      <c r="H31" s="2">
        <v>0</v>
      </c>
      <c r="I31" s="2">
        <v>122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123</v>
      </c>
      <c r="W31" s="2">
        <v>0</v>
      </c>
      <c r="X31" s="2">
        <v>126</v>
      </c>
      <c r="Y31" s="2">
        <v>116</v>
      </c>
      <c r="Z31" s="2">
        <v>502</v>
      </c>
    </row>
    <row r="32" spans="1:26" x14ac:dyDescent="0.25">
      <c r="A32" s="2">
        <v>1945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111</v>
      </c>
      <c r="H32" s="2">
        <v>0</v>
      </c>
      <c r="I32" s="2">
        <v>91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-17</v>
      </c>
      <c r="R32" s="2">
        <v>0</v>
      </c>
      <c r="S32" s="2">
        <v>0</v>
      </c>
      <c r="T32" s="2">
        <v>0</v>
      </c>
      <c r="U32" s="2">
        <v>0</v>
      </c>
      <c r="V32" s="2">
        <v>92</v>
      </c>
      <c r="W32" s="2">
        <v>0</v>
      </c>
      <c r="X32" s="2">
        <v>94</v>
      </c>
      <c r="Y32" s="2">
        <v>85</v>
      </c>
      <c r="Z32" s="2">
        <v>360</v>
      </c>
    </row>
    <row r="33" spans="1:26" x14ac:dyDescent="0.25">
      <c r="A33" s="2">
        <v>1946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142</v>
      </c>
      <c r="H33" s="2">
        <v>-12</v>
      </c>
      <c r="I33" s="2">
        <v>136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23</v>
      </c>
      <c r="R33" s="2">
        <v>0</v>
      </c>
      <c r="S33" s="2">
        <v>0</v>
      </c>
      <c r="T33" s="2">
        <v>0</v>
      </c>
      <c r="U33" s="2">
        <v>0</v>
      </c>
      <c r="V33" s="2">
        <v>138</v>
      </c>
      <c r="W33" s="2">
        <v>0</v>
      </c>
      <c r="X33" s="2">
        <v>149</v>
      </c>
      <c r="Y33" s="2">
        <v>122</v>
      </c>
      <c r="Z33" s="2">
        <v>590</v>
      </c>
    </row>
    <row r="34" spans="1:26" x14ac:dyDescent="0.25">
      <c r="A34" s="2">
        <v>1947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188</v>
      </c>
      <c r="H34" s="2">
        <v>-19</v>
      </c>
      <c r="I34" s="2">
        <v>226</v>
      </c>
      <c r="J34" s="2">
        <v>-13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110</v>
      </c>
      <c r="R34" s="2">
        <v>0</v>
      </c>
      <c r="S34" s="2">
        <v>39</v>
      </c>
      <c r="T34" s="2">
        <v>0</v>
      </c>
      <c r="U34" s="2">
        <v>0</v>
      </c>
      <c r="V34" s="2">
        <v>227</v>
      </c>
      <c r="W34" s="2">
        <v>0</v>
      </c>
      <c r="X34" s="2">
        <v>260</v>
      </c>
      <c r="Y34" s="2">
        <v>188</v>
      </c>
      <c r="Z34" s="2">
        <v>1031</v>
      </c>
    </row>
    <row r="35" spans="1:26" x14ac:dyDescent="0.25">
      <c r="A35" s="2">
        <v>1948</v>
      </c>
      <c r="B35" s="2">
        <v>11</v>
      </c>
      <c r="C35" s="2">
        <v>0</v>
      </c>
      <c r="D35" s="2">
        <v>0</v>
      </c>
      <c r="E35" s="2">
        <v>0</v>
      </c>
      <c r="F35" s="2">
        <v>0</v>
      </c>
      <c r="G35" s="2">
        <v>200</v>
      </c>
      <c r="H35" s="2">
        <v>-17</v>
      </c>
      <c r="I35" s="2">
        <v>264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127</v>
      </c>
      <c r="R35" s="2">
        <v>0</v>
      </c>
      <c r="S35" s="2">
        <v>46</v>
      </c>
      <c r="T35" s="2">
        <v>0</v>
      </c>
      <c r="U35" s="2">
        <v>0</v>
      </c>
      <c r="V35" s="2">
        <v>267</v>
      </c>
      <c r="W35" s="2">
        <v>0</v>
      </c>
      <c r="X35" s="2">
        <v>289</v>
      </c>
      <c r="Y35" s="2">
        <v>237</v>
      </c>
      <c r="Z35" s="2">
        <v>1189</v>
      </c>
    </row>
    <row r="36" spans="1:26" x14ac:dyDescent="0.25">
      <c r="A36" s="2">
        <v>1949</v>
      </c>
      <c r="B36" s="2">
        <v>24</v>
      </c>
      <c r="C36" s="2">
        <v>0</v>
      </c>
      <c r="D36" s="2">
        <v>0</v>
      </c>
      <c r="E36" s="2">
        <v>0</v>
      </c>
      <c r="F36" s="2">
        <v>12</v>
      </c>
      <c r="G36" s="2">
        <v>286</v>
      </c>
      <c r="H36" s="2">
        <v>-27</v>
      </c>
      <c r="I36" s="2">
        <v>450</v>
      </c>
      <c r="J36" s="2">
        <v>-18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278</v>
      </c>
      <c r="R36" s="2">
        <v>0</v>
      </c>
      <c r="S36" s="2">
        <v>90</v>
      </c>
      <c r="T36" s="2">
        <v>0</v>
      </c>
      <c r="U36" s="2">
        <v>0</v>
      </c>
      <c r="V36" s="2">
        <v>452</v>
      </c>
      <c r="W36" s="2">
        <v>0</v>
      </c>
      <c r="X36" s="2">
        <v>498</v>
      </c>
      <c r="Y36" s="2">
        <v>397</v>
      </c>
      <c r="Z36" s="2">
        <v>2044</v>
      </c>
    </row>
    <row r="37" spans="1:26" x14ac:dyDescent="0.25">
      <c r="A37" s="2">
        <v>1950</v>
      </c>
      <c r="B37" s="2">
        <v>18</v>
      </c>
      <c r="C37" s="2">
        <v>0</v>
      </c>
      <c r="D37" s="2">
        <v>0</v>
      </c>
      <c r="E37" s="2">
        <v>0</v>
      </c>
      <c r="F37" s="2">
        <v>15</v>
      </c>
      <c r="G37" s="2">
        <v>327</v>
      </c>
      <c r="H37" s="2">
        <v>-34</v>
      </c>
      <c r="I37" s="2">
        <v>455</v>
      </c>
      <c r="J37" s="2">
        <v>-17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344</v>
      </c>
      <c r="R37" s="2">
        <v>0</v>
      </c>
      <c r="S37" s="2">
        <v>74</v>
      </c>
      <c r="T37" s="2">
        <v>0</v>
      </c>
      <c r="U37" s="2">
        <v>0</v>
      </c>
      <c r="V37" s="2">
        <v>458</v>
      </c>
      <c r="W37" s="2">
        <v>0</v>
      </c>
      <c r="X37" s="2">
        <v>511</v>
      </c>
      <c r="Y37" s="2">
        <v>397</v>
      </c>
      <c r="Z37" s="2">
        <v>2150</v>
      </c>
    </row>
    <row r="38" spans="1:26" x14ac:dyDescent="0.25">
      <c r="A38" s="2">
        <v>1951</v>
      </c>
      <c r="B38" s="2">
        <v>37</v>
      </c>
      <c r="C38" s="2">
        <v>0</v>
      </c>
      <c r="D38" s="2">
        <v>0</v>
      </c>
      <c r="E38" s="2">
        <v>0</v>
      </c>
      <c r="F38" s="2">
        <v>11</v>
      </c>
      <c r="G38" s="2">
        <v>336</v>
      </c>
      <c r="H38" s="2">
        <v>-25</v>
      </c>
      <c r="I38" s="2">
        <v>482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362</v>
      </c>
      <c r="R38" s="2">
        <v>0</v>
      </c>
      <c r="S38" s="2">
        <v>31</v>
      </c>
      <c r="T38" s="2">
        <v>0</v>
      </c>
      <c r="U38" s="2">
        <v>0</v>
      </c>
      <c r="V38" s="2">
        <v>481</v>
      </c>
      <c r="W38" s="2">
        <v>0</v>
      </c>
      <c r="X38" s="2">
        <v>509</v>
      </c>
      <c r="Y38" s="2">
        <v>447</v>
      </c>
      <c r="Z38" s="2">
        <v>2216</v>
      </c>
    </row>
    <row r="39" spans="1:26" x14ac:dyDescent="0.25">
      <c r="A39" s="2">
        <v>1952</v>
      </c>
      <c r="B39" s="2">
        <v>19</v>
      </c>
      <c r="C39" s="2">
        <v>0</v>
      </c>
      <c r="D39" s="2">
        <v>0</v>
      </c>
      <c r="E39" s="2">
        <v>0</v>
      </c>
      <c r="F39" s="2">
        <v>20</v>
      </c>
      <c r="G39" s="2">
        <v>566</v>
      </c>
      <c r="H39" s="2">
        <v>-77</v>
      </c>
      <c r="I39" s="2">
        <v>540</v>
      </c>
      <c r="J39" s="2">
        <v>-15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748</v>
      </c>
      <c r="R39" s="2">
        <v>0</v>
      </c>
      <c r="S39" s="2">
        <v>74</v>
      </c>
      <c r="T39" s="2">
        <v>0</v>
      </c>
      <c r="U39" s="2">
        <v>0</v>
      </c>
      <c r="V39" s="2">
        <v>389</v>
      </c>
      <c r="W39" s="2">
        <v>0</v>
      </c>
      <c r="X39" s="2">
        <v>795</v>
      </c>
      <c r="Y39" s="2">
        <v>442</v>
      </c>
      <c r="Z39" s="2">
        <v>3055</v>
      </c>
    </row>
    <row r="40" spans="1:26" x14ac:dyDescent="0.25">
      <c r="A40" s="2">
        <v>1953</v>
      </c>
      <c r="B40" s="2">
        <v>47</v>
      </c>
      <c r="C40" s="2">
        <v>0</v>
      </c>
      <c r="D40" s="2">
        <v>0</v>
      </c>
      <c r="E40" s="2">
        <v>0</v>
      </c>
      <c r="F40" s="2">
        <v>19</v>
      </c>
      <c r="G40" s="2">
        <v>602</v>
      </c>
      <c r="H40" s="2">
        <v>-56</v>
      </c>
      <c r="I40" s="2">
        <v>783</v>
      </c>
      <c r="J40" s="2">
        <v>38</v>
      </c>
      <c r="K40" s="2">
        <v>17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832</v>
      </c>
      <c r="R40" s="2">
        <v>0</v>
      </c>
      <c r="S40" s="2">
        <v>73</v>
      </c>
      <c r="T40" s="2">
        <v>0</v>
      </c>
      <c r="U40" s="2">
        <v>0</v>
      </c>
      <c r="V40" s="2">
        <v>0</v>
      </c>
      <c r="W40" s="2">
        <v>0</v>
      </c>
      <c r="X40" s="2">
        <v>845</v>
      </c>
      <c r="Y40" s="2">
        <v>782</v>
      </c>
      <c r="Z40" s="2">
        <v>3206</v>
      </c>
    </row>
    <row r="41" spans="1:26" x14ac:dyDescent="0.25">
      <c r="A41" s="2">
        <v>1954</v>
      </c>
      <c r="B41" s="2">
        <v>56</v>
      </c>
      <c r="C41" s="2">
        <v>0</v>
      </c>
      <c r="D41" s="2">
        <v>0</v>
      </c>
      <c r="E41" s="2">
        <v>0</v>
      </c>
      <c r="F41" s="2">
        <v>15</v>
      </c>
      <c r="G41" s="2">
        <v>736</v>
      </c>
      <c r="H41" s="2">
        <v>-173</v>
      </c>
      <c r="I41" s="2">
        <v>110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931</v>
      </c>
      <c r="R41" s="2">
        <v>0</v>
      </c>
      <c r="S41" s="2">
        <v>78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-62</v>
      </c>
      <c r="Z41" s="2">
        <v>1759</v>
      </c>
    </row>
    <row r="42" spans="1:26" x14ac:dyDescent="0.25">
      <c r="A42" s="2">
        <v>1955</v>
      </c>
      <c r="B42" s="2">
        <v>55</v>
      </c>
      <c r="C42" s="2">
        <v>0</v>
      </c>
      <c r="D42" s="2">
        <v>0</v>
      </c>
      <c r="E42" s="2">
        <v>0</v>
      </c>
      <c r="F42" s="2">
        <v>18</v>
      </c>
      <c r="G42" s="2">
        <v>819</v>
      </c>
      <c r="H42" s="2">
        <v>-114</v>
      </c>
      <c r="I42" s="2">
        <v>10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959</v>
      </c>
      <c r="R42" s="2">
        <v>0</v>
      </c>
      <c r="S42" s="2">
        <v>66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-102</v>
      </c>
      <c r="Z42" s="2">
        <v>1818</v>
      </c>
    </row>
    <row r="43" spans="1:26" x14ac:dyDescent="0.25">
      <c r="A43" s="2">
        <v>1956</v>
      </c>
      <c r="B43" s="2">
        <v>57</v>
      </c>
      <c r="C43" s="2">
        <v>0</v>
      </c>
      <c r="D43" s="2">
        <v>0</v>
      </c>
      <c r="E43" s="2">
        <v>0</v>
      </c>
      <c r="F43" s="2">
        <v>23</v>
      </c>
      <c r="G43" s="2">
        <v>979</v>
      </c>
      <c r="H43" s="2">
        <v>-241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1424</v>
      </c>
      <c r="R43" s="2">
        <v>0</v>
      </c>
      <c r="S43" s="2">
        <v>92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-236</v>
      </c>
      <c r="Z43" s="2">
        <v>2343</v>
      </c>
    </row>
    <row r="44" spans="1:26" x14ac:dyDescent="0.25">
      <c r="A44" s="2">
        <v>1957</v>
      </c>
      <c r="B44" s="2">
        <v>132</v>
      </c>
      <c r="C44" s="2">
        <v>0</v>
      </c>
      <c r="D44" s="2">
        <v>0</v>
      </c>
      <c r="E44" s="2">
        <v>0</v>
      </c>
      <c r="F44" s="2">
        <v>28</v>
      </c>
      <c r="G44" s="2">
        <v>899</v>
      </c>
      <c r="H44" s="2">
        <v>-50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1400</v>
      </c>
      <c r="R44" s="2">
        <v>0</v>
      </c>
      <c r="S44" s="2">
        <v>95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-44</v>
      </c>
      <c r="Z44" s="2">
        <v>2513</v>
      </c>
    </row>
    <row r="45" spans="1:26" x14ac:dyDescent="0.25">
      <c r="A45" s="2">
        <v>1958</v>
      </c>
      <c r="B45" s="2">
        <v>281</v>
      </c>
      <c r="C45" s="2">
        <v>0</v>
      </c>
      <c r="D45" s="2">
        <v>0</v>
      </c>
      <c r="E45" s="2">
        <v>0</v>
      </c>
      <c r="F45" s="2">
        <v>35</v>
      </c>
      <c r="G45" s="2">
        <v>857</v>
      </c>
      <c r="H45" s="2">
        <v>-107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1349</v>
      </c>
      <c r="R45" s="2">
        <v>0</v>
      </c>
      <c r="S45" s="2">
        <v>101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-104</v>
      </c>
      <c r="Z45" s="2">
        <v>2520</v>
      </c>
    </row>
    <row r="46" spans="1:26" x14ac:dyDescent="0.25">
      <c r="A46" s="2">
        <v>1959</v>
      </c>
      <c r="B46" s="2">
        <v>167</v>
      </c>
      <c r="C46" s="2">
        <v>0</v>
      </c>
      <c r="D46" s="2">
        <v>0</v>
      </c>
      <c r="E46" s="2">
        <v>0</v>
      </c>
      <c r="F46" s="2">
        <v>42</v>
      </c>
      <c r="G46" s="2">
        <v>1026</v>
      </c>
      <c r="H46" s="2">
        <v>-193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1704</v>
      </c>
      <c r="R46" s="2">
        <v>0</v>
      </c>
      <c r="S46" s="2">
        <v>136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-190</v>
      </c>
      <c r="Z46" s="2">
        <v>2888</v>
      </c>
    </row>
    <row r="47" spans="1:26" x14ac:dyDescent="0.25">
      <c r="A47" s="2">
        <v>1960</v>
      </c>
      <c r="B47" s="2">
        <v>216</v>
      </c>
      <c r="C47" s="2">
        <v>0</v>
      </c>
      <c r="D47" s="2">
        <v>0</v>
      </c>
      <c r="E47" s="2">
        <v>0</v>
      </c>
      <c r="F47" s="2">
        <v>51</v>
      </c>
      <c r="G47" s="2">
        <v>993</v>
      </c>
      <c r="H47" s="2">
        <v>-213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1808</v>
      </c>
      <c r="R47" s="2">
        <v>0</v>
      </c>
      <c r="S47" s="2">
        <v>133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-211</v>
      </c>
      <c r="Z47" s="2">
        <v>2992</v>
      </c>
    </row>
    <row r="48" spans="1:26" x14ac:dyDescent="0.25">
      <c r="A48" s="2">
        <v>1961</v>
      </c>
      <c r="B48" s="2">
        <v>169</v>
      </c>
      <c r="C48" s="2">
        <v>0</v>
      </c>
      <c r="D48" s="2">
        <v>0</v>
      </c>
      <c r="E48" s="2">
        <v>0</v>
      </c>
      <c r="F48" s="2">
        <v>60</v>
      </c>
      <c r="G48" s="2">
        <v>926</v>
      </c>
      <c r="H48" s="2">
        <v>-105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1989</v>
      </c>
      <c r="R48" s="2">
        <v>0</v>
      </c>
      <c r="S48" s="2">
        <v>128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-103</v>
      </c>
      <c r="Z48" s="2">
        <v>3173</v>
      </c>
    </row>
    <row r="49" spans="1:26" x14ac:dyDescent="0.25">
      <c r="A49" s="2">
        <v>1962</v>
      </c>
      <c r="B49" s="2">
        <v>341</v>
      </c>
      <c r="C49" s="2">
        <v>0</v>
      </c>
      <c r="D49" s="2">
        <v>0</v>
      </c>
      <c r="E49" s="2">
        <v>0</v>
      </c>
      <c r="F49" s="2">
        <v>71</v>
      </c>
      <c r="G49" s="2">
        <v>807</v>
      </c>
      <c r="H49" s="2">
        <v>-86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2043</v>
      </c>
      <c r="R49" s="2">
        <v>0</v>
      </c>
      <c r="S49" s="2">
        <v>114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-85</v>
      </c>
      <c r="Z49" s="2">
        <v>3294</v>
      </c>
    </row>
    <row r="50" spans="1:26" x14ac:dyDescent="0.25">
      <c r="A50" s="2">
        <v>1963</v>
      </c>
      <c r="B50" s="2">
        <v>200</v>
      </c>
      <c r="C50" s="2">
        <v>0</v>
      </c>
      <c r="D50" s="2">
        <v>0</v>
      </c>
      <c r="E50" s="2">
        <v>0</v>
      </c>
      <c r="F50" s="2">
        <v>82</v>
      </c>
      <c r="G50" s="2">
        <v>1051</v>
      </c>
      <c r="H50" s="2">
        <v>-183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2385</v>
      </c>
      <c r="R50" s="2">
        <v>0</v>
      </c>
      <c r="S50" s="2">
        <v>149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-181</v>
      </c>
      <c r="Z50" s="2">
        <v>3690</v>
      </c>
    </row>
    <row r="51" spans="1:26" x14ac:dyDescent="0.25">
      <c r="A51" s="2">
        <v>1964</v>
      </c>
      <c r="B51" s="2">
        <v>300</v>
      </c>
      <c r="C51" s="2">
        <v>0</v>
      </c>
      <c r="D51" s="2">
        <v>0</v>
      </c>
      <c r="E51" s="2">
        <v>0</v>
      </c>
      <c r="F51" s="2">
        <v>93</v>
      </c>
      <c r="G51" s="2">
        <v>1208</v>
      </c>
      <c r="H51" s="2">
        <v>-334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2702</v>
      </c>
      <c r="R51" s="2">
        <v>0</v>
      </c>
      <c r="S51" s="2">
        <v>177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-334</v>
      </c>
      <c r="Z51" s="2">
        <v>4152</v>
      </c>
    </row>
    <row r="52" spans="1:26" x14ac:dyDescent="0.25">
      <c r="A52" s="2">
        <v>1965</v>
      </c>
      <c r="B52" s="2">
        <v>89</v>
      </c>
      <c r="C52" s="2">
        <v>0</v>
      </c>
      <c r="D52" s="2">
        <v>0</v>
      </c>
      <c r="E52" s="2">
        <v>0</v>
      </c>
      <c r="F52" s="2">
        <v>107</v>
      </c>
      <c r="G52" s="2">
        <v>996</v>
      </c>
      <c r="H52" s="2">
        <v>-33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2961</v>
      </c>
      <c r="R52" s="2">
        <v>0</v>
      </c>
      <c r="S52" s="2">
        <v>138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-31</v>
      </c>
      <c r="Z52" s="2">
        <v>4264</v>
      </c>
    </row>
    <row r="53" spans="1:26" x14ac:dyDescent="0.25">
      <c r="A53" s="2">
        <v>1966</v>
      </c>
      <c r="B53" s="2">
        <v>457</v>
      </c>
      <c r="C53" s="2">
        <v>0</v>
      </c>
      <c r="D53" s="2">
        <v>0</v>
      </c>
      <c r="E53" s="2">
        <v>0</v>
      </c>
      <c r="F53" s="2">
        <v>123</v>
      </c>
      <c r="G53" s="2">
        <v>1035</v>
      </c>
      <c r="H53" s="2">
        <v>-118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2670</v>
      </c>
      <c r="R53" s="2">
        <v>0</v>
      </c>
      <c r="S53" s="2">
        <v>143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-118</v>
      </c>
      <c r="Z53" s="2">
        <v>4314</v>
      </c>
    </row>
    <row r="54" spans="1:26" x14ac:dyDescent="0.25">
      <c r="A54" s="2">
        <v>1967</v>
      </c>
      <c r="B54" s="2">
        <v>316</v>
      </c>
      <c r="C54" s="2">
        <v>0</v>
      </c>
      <c r="D54" s="2">
        <v>0</v>
      </c>
      <c r="E54" s="2">
        <v>0</v>
      </c>
      <c r="F54" s="2">
        <v>141</v>
      </c>
      <c r="G54" s="2">
        <v>1263</v>
      </c>
      <c r="H54" s="2">
        <v>-179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3191</v>
      </c>
      <c r="R54" s="2">
        <v>0</v>
      </c>
      <c r="S54" s="2">
        <v>165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-179</v>
      </c>
      <c r="Z54" s="2">
        <v>4903</v>
      </c>
    </row>
    <row r="55" spans="1:26" x14ac:dyDescent="0.25">
      <c r="A55" s="2">
        <v>1968</v>
      </c>
      <c r="B55" s="2">
        <v>336</v>
      </c>
      <c r="C55" s="2">
        <v>0</v>
      </c>
      <c r="D55" s="2">
        <v>0</v>
      </c>
      <c r="E55" s="2">
        <v>0</v>
      </c>
      <c r="F55" s="2">
        <v>163</v>
      </c>
      <c r="G55" s="2">
        <v>1510</v>
      </c>
      <c r="H55" s="2">
        <v>-385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3467</v>
      </c>
      <c r="R55" s="2">
        <v>0</v>
      </c>
      <c r="S55" s="2">
        <v>179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-384</v>
      </c>
      <c r="Z55" s="2">
        <v>5278</v>
      </c>
    </row>
    <row r="56" spans="1:26" x14ac:dyDescent="0.25">
      <c r="A56" s="2">
        <v>1969</v>
      </c>
      <c r="B56" s="2">
        <v>48</v>
      </c>
      <c r="C56" s="2">
        <v>0</v>
      </c>
      <c r="D56" s="2">
        <v>0</v>
      </c>
      <c r="E56" s="2">
        <v>0</v>
      </c>
      <c r="F56" s="2">
        <v>175</v>
      </c>
      <c r="G56" s="2">
        <v>1835</v>
      </c>
      <c r="H56" s="2">
        <v>-261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3864</v>
      </c>
      <c r="R56" s="2">
        <v>0</v>
      </c>
      <c r="S56" s="2">
        <v>204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-260</v>
      </c>
      <c r="Z56" s="2">
        <v>5873</v>
      </c>
    </row>
    <row r="57" spans="1:26" x14ac:dyDescent="0.25">
      <c r="A57" s="2">
        <v>1970</v>
      </c>
      <c r="B57" s="2">
        <v>161</v>
      </c>
      <c r="C57" s="2">
        <v>0</v>
      </c>
      <c r="D57" s="2">
        <v>0</v>
      </c>
      <c r="E57" s="2">
        <v>0</v>
      </c>
      <c r="F57" s="2">
        <v>185</v>
      </c>
      <c r="G57" s="2">
        <v>2334</v>
      </c>
      <c r="H57" s="2">
        <v>-657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3880</v>
      </c>
      <c r="R57" s="2">
        <v>0</v>
      </c>
      <c r="S57" s="2">
        <v>253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-657</v>
      </c>
      <c r="Z57" s="2">
        <v>6164</v>
      </c>
    </row>
    <row r="58" spans="1:26" x14ac:dyDescent="0.25">
      <c r="A58" s="2">
        <v>1971</v>
      </c>
      <c r="B58" s="2">
        <v>52</v>
      </c>
      <c r="C58" s="2">
        <v>0</v>
      </c>
      <c r="D58" s="2">
        <v>0</v>
      </c>
      <c r="E58" s="2">
        <v>0</v>
      </c>
      <c r="F58" s="2">
        <v>182</v>
      </c>
      <c r="G58" s="2">
        <v>2812</v>
      </c>
      <c r="H58" s="2">
        <v>-492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4068</v>
      </c>
      <c r="R58" s="2">
        <v>0</v>
      </c>
      <c r="S58" s="2">
        <v>298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-492</v>
      </c>
      <c r="Z58" s="2">
        <v>6930</v>
      </c>
    </row>
    <row r="59" spans="1:26" x14ac:dyDescent="0.25">
      <c r="A59" s="2">
        <v>1972</v>
      </c>
      <c r="B59" s="2">
        <v>57</v>
      </c>
      <c r="C59" s="2">
        <v>0</v>
      </c>
      <c r="D59" s="2">
        <v>0</v>
      </c>
      <c r="E59" s="2">
        <v>0</v>
      </c>
      <c r="F59" s="2">
        <v>234</v>
      </c>
      <c r="G59" s="2">
        <v>3133</v>
      </c>
      <c r="H59" s="2">
        <v>-443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3478</v>
      </c>
      <c r="R59" s="2">
        <v>0</v>
      </c>
      <c r="S59" s="2">
        <v>322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-442</v>
      </c>
      <c r="Z59" s="2">
        <v>6795</v>
      </c>
    </row>
    <row r="60" spans="1:26" x14ac:dyDescent="0.25">
      <c r="A60" s="2">
        <v>1973</v>
      </c>
      <c r="B60" s="2">
        <v>691</v>
      </c>
      <c r="C60" s="2">
        <v>0</v>
      </c>
      <c r="D60" s="2">
        <v>0</v>
      </c>
      <c r="E60" s="2">
        <v>0</v>
      </c>
      <c r="F60" s="2">
        <v>292</v>
      </c>
      <c r="G60" s="2">
        <v>3361</v>
      </c>
      <c r="H60" s="2">
        <v>-293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5316</v>
      </c>
      <c r="R60" s="2">
        <v>0</v>
      </c>
      <c r="S60" s="2">
        <v>326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-292</v>
      </c>
      <c r="Z60" s="2">
        <v>9707</v>
      </c>
    </row>
    <row r="61" spans="1:26" x14ac:dyDescent="0.25">
      <c r="A61" s="2">
        <v>1974</v>
      </c>
      <c r="B61" s="2">
        <v>718</v>
      </c>
      <c r="C61" s="2">
        <v>0</v>
      </c>
      <c r="D61" s="2">
        <v>11</v>
      </c>
      <c r="E61" s="2">
        <v>0</v>
      </c>
      <c r="F61" s="2">
        <v>355</v>
      </c>
      <c r="G61" s="2">
        <v>3921</v>
      </c>
      <c r="H61" s="2">
        <v>-1115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5322</v>
      </c>
      <c r="R61" s="2">
        <v>0</v>
      </c>
      <c r="S61" s="2">
        <v>422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-1114</v>
      </c>
      <c r="Z61" s="2">
        <v>9639</v>
      </c>
    </row>
    <row r="62" spans="1:26" x14ac:dyDescent="0.25">
      <c r="A62" s="2">
        <v>1975</v>
      </c>
      <c r="B62" s="2">
        <v>77</v>
      </c>
      <c r="C62" s="2">
        <v>0</v>
      </c>
      <c r="D62" s="2">
        <v>12</v>
      </c>
      <c r="E62" s="2">
        <v>0</v>
      </c>
      <c r="F62" s="2">
        <v>424</v>
      </c>
      <c r="G62" s="2">
        <v>4423</v>
      </c>
      <c r="H62" s="2">
        <v>-842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5993</v>
      </c>
      <c r="R62" s="2">
        <v>0</v>
      </c>
      <c r="S62" s="2">
        <v>479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-842</v>
      </c>
      <c r="Z62" s="2">
        <v>10571</v>
      </c>
    </row>
    <row r="63" spans="1:26" x14ac:dyDescent="0.25">
      <c r="A63" s="2">
        <v>1976</v>
      </c>
      <c r="B63" s="2">
        <v>65</v>
      </c>
      <c r="C63" s="2">
        <v>0</v>
      </c>
      <c r="D63" s="2">
        <v>15</v>
      </c>
      <c r="E63" s="2">
        <v>0</v>
      </c>
      <c r="F63" s="2">
        <v>367</v>
      </c>
      <c r="G63" s="2">
        <v>4935</v>
      </c>
      <c r="H63" s="2">
        <v>-1226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5193</v>
      </c>
      <c r="R63" s="2">
        <v>0</v>
      </c>
      <c r="S63" s="2">
        <v>549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-1225</v>
      </c>
      <c r="Z63" s="2">
        <v>9905</v>
      </c>
    </row>
    <row r="64" spans="1:26" x14ac:dyDescent="0.25">
      <c r="A64" s="2">
        <v>1977</v>
      </c>
      <c r="B64" s="2">
        <v>118</v>
      </c>
      <c r="C64" s="2">
        <v>0</v>
      </c>
      <c r="D64" s="2">
        <v>15</v>
      </c>
      <c r="E64" s="2">
        <v>0</v>
      </c>
      <c r="F64" s="2">
        <v>323</v>
      </c>
      <c r="G64" s="2">
        <v>5436</v>
      </c>
      <c r="H64" s="2">
        <v>-732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6183</v>
      </c>
      <c r="R64" s="2">
        <v>0</v>
      </c>
      <c r="S64" s="2">
        <v>597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-731</v>
      </c>
      <c r="Z64" s="2">
        <v>11948</v>
      </c>
    </row>
    <row r="65" spans="1:26" x14ac:dyDescent="0.25">
      <c r="A65" s="2">
        <v>1978</v>
      </c>
      <c r="B65" s="2">
        <v>132</v>
      </c>
      <c r="C65" s="2">
        <v>0</v>
      </c>
      <c r="D65" s="2">
        <v>19</v>
      </c>
      <c r="E65" s="2">
        <v>0</v>
      </c>
      <c r="F65" s="2">
        <v>238</v>
      </c>
      <c r="G65" s="2">
        <v>6008</v>
      </c>
      <c r="H65" s="2">
        <v>-1829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5777</v>
      </c>
      <c r="R65" s="2">
        <v>0</v>
      </c>
      <c r="S65" s="2">
        <v>676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-1828</v>
      </c>
      <c r="Z65" s="2">
        <v>11030</v>
      </c>
    </row>
    <row r="66" spans="1:26" x14ac:dyDescent="0.25">
      <c r="A66" s="2">
        <v>1979</v>
      </c>
      <c r="B66" s="2">
        <v>242</v>
      </c>
      <c r="C66" s="2">
        <v>0</v>
      </c>
      <c r="D66" s="2">
        <v>23</v>
      </c>
      <c r="E66" s="2">
        <v>0</v>
      </c>
      <c r="F66" s="2">
        <v>167</v>
      </c>
      <c r="G66" s="2">
        <v>6551</v>
      </c>
      <c r="H66" s="2">
        <v>-512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8342</v>
      </c>
      <c r="R66" s="2">
        <v>0</v>
      </c>
      <c r="S66" s="2">
        <v>703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-512</v>
      </c>
      <c r="Z66" s="2">
        <v>15527</v>
      </c>
    </row>
    <row r="67" spans="1:26" x14ac:dyDescent="0.25">
      <c r="A67" s="2">
        <v>1980</v>
      </c>
      <c r="B67" s="2">
        <v>956</v>
      </c>
      <c r="C67" s="2">
        <v>0</v>
      </c>
      <c r="D67" s="2">
        <v>28</v>
      </c>
      <c r="E67" s="2">
        <v>0</v>
      </c>
      <c r="F67" s="2">
        <v>211</v>
      </c>
      <c r="G67" s="2">
        <v>7012</v>
      </c>
      <c r="H67" s="2">
        <v>-1412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9175</v>
      </c>
      <c r="R67" s="2">
        <v>0</v>
      </c>
      <c r="S67" s="2">
        <v>726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-1412</v>
      </c>
      <c r="Z67" s="2">
        <v>16708</v>
      </c>
    </row>
    <row r="68" spans="1:26" x14ac:dyDescent="0.25">
      <c r="A68" s="2">
        <v>1981</v>
      </c>
      <c r="B68" s="2">
        <v>1049</v>
      </c>
      <c r="C68" s="2">
        <v>0</v>
      </c>
      <c r="D68" s="2">
        <v>33</v>
      </c>
      <c r="E68" s="2">
        <v>0</v>
      </c>
      <c r="F68" s="2">
        <v>255</v>
      </c>
      <c r="G68" s="2">
        <v>7485</v>
      </c>
      <c r="H68" s="2">
        <v>-540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9654</v>
      </c>
      <c r="R68" s="2">
        <v>0</v>
      </c>
      <c r="S68" s="2">
        <v>758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-540</v>
      </c>
      <c r="Z68" s="2">
        <v>18705</v>
      </c>
    </row>
    <row r="69" spans="1:26" x14ac:dyDescent="0.25">
      <c r="A69" s="2">
        <v>1982</v>
      </c>
      <c r="B69" s="2">
        <v>2335</v>
      </c>
      <c r="C69" s="2">
        <v>0</v>
      </c>
      <c r="D69" s="2">
        <v>40</v>
      </c>
      <c r="E69" s="2">
        <v>0</v>
      </c>
      <c r="F69" s="2">
        <v>305</v>
      </c>
      <c r="G69" s="2">
        <v>7822</v>
      </c>
      <c r="H69" s="2">
        <v>-883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8566</v>
      </c>
      <c r="R69" s="2">
        <v>0</v>
      </c>
      <c r="S69" s="2">
        <v>760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-882</v>
      </c>
      <c r="Z69" s="2">
        <v>18954</v>
      </c>
    </row>
    <row r="70" spans="1:26" x14ac:dyDescent="0.25">
      <c r="A70" s="2">
        <v>1983</v>
      </c>
      <c r="B70" s="2">
        <v>1678</v>
      </c>
      <c r="C70" s="2">
        <v>0</v>
      </c>
      <c r="D70" s="2">
        <v>46</v>
      </c>
      <c r="E70" s="2">
        <v>0</v>
      </c>
      <c r="F70" s="2">
        <v>366</v>
      </c>
      <c r="G70" s="2">
        <v>7908</v>
      </c>
      <c r="H70" s="2">
        <v>-1775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8193</v>
      </c>
      <c r="R70" s="2">
        <v>0</v>
      </c>
      <c r="S70" s="2">
        <v>780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-1775</v>
      </c>
      <c r="Z70" s="2">
        <v>17208</v>
      </c>
    </row>
    <row r="71" spans="1:26" x14ac:dyDescent="0.25">
      <c r="A71" s="2">
        <v>1984</v>
      </c>
      <c r="B71" s="2">
        <v>1109</v>
      </c>
      <c r="C71" s="2">
        <v>0</v>
      </c>
      <c r="D71" s="2">
        <v>53</v>
      </c>
      <c r="E71" s="2">
        <v>0</v>
      </c>
      <c r="F71" s="2">
        <v>421</v>
      </c>
      <c r="G71" s="2">
        <v>8342</v>
      </c>
      <c r="H71" s="2">
        <v>-1391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7822</v>
      </c>
      <c r="R71" s="2">
        <v>0</v>
      </c>
      <c r="S71" s="2">
        <v>835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-1391</v>
      </c>
      <c r="Z71" s="2">
        <v>17205</v>
      </c>
    </row>
    <row r="72" spans="1:26" x14ac:dyDescent="0.25">
      <c r="A72" s="2">
        <v>1985</v>
      </c>
      <c r="B72" s="2">
        <v>516</v>
      </c>
      <c r="C72" s="2">
        <v>0</v>
      </c>
      <c r="D72" s="2">
        <v>61</v>
      </c>
      <c r="E72" s="2">
        <v>0</v>
      </c>
      <c r="F72" s="2">
        <v>471</v>
      </c>
      <c r="G72" s="2">
        <v>8627</v>
      </c>
      <c r="H72" s="2">
        <v>-1455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9579</v>
      </c>
      <c r="R72" s="2">
        <v>0</v>
      </c>
      <c r="S72" s="2">
        <v>841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-1455</v>
      </c>
      <c r="Z72" s="2">
        <v>18656</v>
      </c>
    </row>
    <row r="73" spans="1:26" x14ac:dyDescent="0.25">
      <c r="A73" s="2">
        <v>1986</v>
      </c>
      <c r="B73" s="2">
        <v>455</v>
      </c>
      <c r="C73" s="2">
        <v>0</v>
      </c>
      <c r="D73" s="2">
        <v>69</v>
      </c>
      <c r="E73" s="2">
        <v>0</v>
      </c>
      <c r="F73" s="2">
        <v>532</v>
      </c>
      <c r="G73" s="2">
        <v>8757</v>
      </c>
      <c r="H73" s="2">
        <v>-1572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7544</v>
      </c>
      <c r="R73" s="2">
        <v>0</v>
      </c>
      <c r="S73" s="2">
        <v>860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-1572</v>
      </c>
      <c r="Z73" s="2">
        <v>16661</v>
      </c>
    </row>
    <row r="74" spans="1:26" x14ac:dyDescent="0.25">
      <c r="A74" s="2">
        <v>1987</v>
      </c>
      <c r="B74" s="2">
        <v>511</v>
      </c>
      <c r="C74" s="2">
        <v>0</v>
      </c>
      <c r="D74" s="2">
        <v>78</v>
      </c>
      <c r="E74" s="2">
        <v>0</v>
      </c>
      <c r="F74" s="2">
        <v>604</v>
      </c>
      <c r="G74" s="2">
        <v>9256</v>
      </c>
      <c r="H74" s="2">
        <v>-1699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11</v>
      </c>
      <c r="P74" s="2">
        <v>0</v>
      </c>
      <c r="Q74" s="2">
        <v>9783</v>
      </c>
      <c r="R74" s="2">
        <v>0</v>
      </c>
      <c r="S74" s="2">
        <v>900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-1699</v>
      </c>
      <c r="Z74" s="2">
        <v>19451</v>
      </c>
    </row>
    <row r="75" spans="1:26" x14ac:dyDescent="0.25">
      <c r="A75" s="2">
        <v>1988</v>
      </c>
      <c r="B75" s="2">
        <v>955</v>
      </c>
      <c r="C75" s="2">
        <v>0</v>
      </c>
      <c r="D75" s="2">
        <v>89</v>
      </c>
      <c r="E75" s="2">
        <v>0</v>
      </c>
      <c r="F75" s="2">
        <v>676</v>
      </c>
      <c r="G75" s="2">
        <v>9684</v>
      </c>
      <c r="H75" s="2">
        <v>-1978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12</v>
      </c>
      <c r="P75" s="2">
        <v>0</v>
      </c>
      <c r="Q75" s="2">
        <v>7770</v>
      </c>
      <c r="R75" s="2">
        <v>0</v>
      </c>
      <c r="S75" s="2">
        <v>950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-1978</v>
      </c>
      <c r="Z75" s="2">
        <v>18167</v>
      </c>
    </row>
    <row r="76" spans="1:26" x14ac:dyDescent="0.25">
      <c r="A76" s="2">
        <v>1989</v>
      </c>
      <c r="B76" s="2">
        <v>245</v>
      </c>
      <c r="C76" s="2">
        <v>0</v>
      </c>
      <c r="D76" s="2">
        <v>98</v>
      </c>
      <c r="E76" s="2">
        <v>0</v>
      </c>
      <c r="F76" s="2">
        <v>724</v>
      </c>
      <c r="G76" s="2">
        <v>9766</v>
      </c>
      <c r="H76" s="2">
        <v>-1957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13</v>
      </c>
      <c r="P76" s="2">
        <v>0</v>
      </c>
      <c r="Q76" s="2">
        <v>8552</v>
      </c>
      <c r="R76" s="2">
        <v>0</v>
      </c>
      <c r="S76" s="2">
        <v>968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-1957</v>
      </c>
      <c r="Z76" s="2">
        <v>18417</v>
      </c>
    </row>
    <row r="77" spans="1:26" x14ac:dyDescent="0.25">
      <c r="A77" s="2">
        <v>1990</v>
      </c>
      <c r="B77" s="2">
        <v>589</v>
      </c>
      <c r="C77" s="2">
        <v>0</v>
      </c>
      <c r="D77" s="2">
        <v>109</v>
      </c>
      <c r="E77" s="2">
        <v>0</v>
      </c>
      <c r="F77" s="2">
        <v>713</v>
      </c>
      <c r="G77" s="2">
        <v>10426</v>
      </c>
      <c r="H77" s="2">
        <v>-2114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15</v>
      </c>
      <c r="P77" s="2">
        <v>0</v>
      </c>
      <c r="Q77" s="2">
        <v>9811</v>
      </c>
      <c r="R77" s="2">
        <v>0</v>
      </c>
      <c r="S77" s="2">
        <v>985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-2114</v>
      </c>
      <c r="Z77" s="2">
        <v>20543</v>
      </c>
    </row>
    <row r="78" spans="1:26" x14ac:dyDescent="0.25">
      <c r="A78" s="2">
        <v>1991</v>
      </c>
      <c r="B78" s="2">
        <v>1462</v>
      </c>
      <c r="C78" s="2">
        <v>0</v>
      </c>
      <c r="D78" s="2">
        <v>121</v>
      </c>
      <c r="E78" s="2">
        <v>0</v>
      </c>
      <c r="F78" s="2">
        <v>738</v>
      </c>
      <c r="G78" s="2">
        <v>10837</v>
      </c>
      <c r="H78" s="2">
        <v>-1181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17</v>
      </c>
      <c r="P78" s="2">
        <v>0</v>
      </c>
      <c r="Q78" s="2">
        <v>10622</v>
      </c>
      <c r="R78" s="2">
        <v>0</v>
      </c>
      <c r="S78" s="2">
        <v>975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-1182</v>
      </c>
      <c r="Z78" s="2">
        <v>23598</v>
      </c>
    </row>
    <row r="79" spans="1:26" x14ac:dyDescent="0.25">
      <c r="A79" s="2">
        <v>1992</v>
      </c>
      <c r="B79" s="2">
        <v>2233</v>
      </c>
      <c r="C79" s="2">
        <v>0</v>
      </c>
      <c r="D79" s="2">
        <v>134</v>
      </c>
      <c r="E79" s="2">
        <v>0</v>
      </c>
      <c r="F79" s="2">
        <v>745</v>
      </c>
      <c r="G79" s="2">
        <v>11199</v>
      </c>
      <c r="H79" s="2">
        <v>-1052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19</v>
      </c>
      <c r="P79" s="2">
        <v>0</v>
      </c>
      <c r="Q79" s="2">
        <v>10355</v>
      </c>
      <c r="R79" s="2">
        <v>0</v>
      </c>
      <c r="S79" s="2">
        <v>994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-1053</v>
      </c>
      <c r="Z79" s="2">
        <v>24633</v>
      </c>
    </row>
    <row r="80" spans="1:26" x14ac:dyDescent="0.25">
      <c r="A80" s="2">
        <v>1993</v>
      </c>
      <c r="B80" s="2">
        <v>2018</v>
      </c>
      <c r="C80" s="2">
        <v>0</v>
      </c>
      <c r="D80" s="2">
        <v>146</v>
      </c>
      <c r="E80" s="2">
        <v>0</v>
      </c>
      <c r="F80" s="2">
        <v>1000</v>
      </c>
      <c r="G80" s="2">
        <v>11400</v>
      </c>
      <c r="H80" s="2">
        <v>-1067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21</v>
      </c>
      <c r="P80" s="2">
        <v>0</v>
      </c>
      <c r="Q80" s="2">
        <v>9497</v>
      </c>
      <c r="R80" s="2">
        <v>0</v>
      </c>
      <c r="S80" s="2">
        <v>1005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-1067</v>
      </c>
      <c r="Z80" s="2">
        <v>24025</v>
      </c>
    </row>
    <row r="81" spans="1:26" x14ac:dyDescent="0.25">
      <c r="A81" s="2">
        <v>1994</v>
      </c>
      <c r="B81" s="2">
        <v>1149</v>
      </c>
      <c r="C81" s="2">
        <v>0</v>
      </c>
      <c r="D81" s="2">
        <v>157</v>
      </c>
      <c r="E81" s="2">
        <v>0</v>
      </c>
      <c r="F81" s="2">
        <v>901</v>
      </c>
      <c r="G81" s="2">
        <v>11607</v>
      </c>
      <c r="H81" s="2">
        <v>-2716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23</v>
      </c>
      <c r="P81" s="2">
        <v>0</v>
      </c>
      <c r="Q81" s="2">
        <v>8999</v>
      </c>
      <c r="R81" s="2">
        <v>0</v>
      </c>
      <c r="S81" s="2">
        <v>1044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-2717</v>
      </c>
      <c r="Z81" s="2">
        <v>21171</v>
      </c>
    </row>
    <row r="82" spans="1:26" x14ac:dyDescent="0.25">
      <c r="A82" s="2">
        <v>1995</v>
      </c>
      <c r="B82" s="2">
        <v>1870</v>
      </c>
      <c r="C82" s="2">
        <v>0</v>
      </c>
      <c r="D82" s="2">
        <v>171</v>
      </c>
      <c r="E82" s="2">
        <v>0</v>
      </c>
      <c r="F82" s="2">
        <v>814</v>
      </c>
      <c r="G82" s="2">
        <v>12011</v>
      </c>
      <c r="H82" s="2">
        <v>-2056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26</v>
      </c>
      <c r="P82" s="2">
        <v>0</v>
      </c>
      <c r="Q82" s="2">
        <v>12038</v>
      </c>
      <c r="R82" s="2">
        <v>0</v>
      </c>
      <c r="S82" s="2">
        <v>1053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-2058</v>
      </c>
      <c r="Z82" s="2">
        <v>25935</v>
      </c>
    </row>
    <row r="83" spans="1:26" x14ac:dyDescent="0.25">
      <c r="A83" s="2">
        <v>1996</v>
      </c>
      <c r="B83" s="2">
        <v>1774</v>
      </c>
      <c r="C83" s="2">
        <v>0</v>
      </c>
      <c r="D83" s="2">
        <v>184</v>
      </c>
      <c r="E83" s="2">
        <v>0</v>
      </c>
      <c r="F83" s="2">
        <v>946</v>
      </c>
      <c r="G83" s="2">
        <v>12257</v>
      </c>
      <c r="H83" s="2">
        <v>-847</v>
      </c>
      <c r="I83" s="2">
        <v>-20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29</v>
      </c>
      <c r="P83" s="2">
        <v>0</v>
      </c>
      <c r="Q83" s="2">
        <v>11006</v>
      </c>
      <c r="R83" s="2">
        <v>0</v>
      </c>
      <c r="S83" s="2">
        <v>1054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-867</v>
      </c>
      <c r="Z83" s="2">
        <v>26391</v>
      </c>
    </row>
    <row r="84" spans="1:26" x14ac:dyDescent="0.25">
      <c r="A84" s="2">
        <v>1997</v>
      </c>
      <c r="B84" s="2">
        <v>1687</v>
      </c>
      <c r="C84" s="2">
        <v>0</v>
      </c>
      <c r="D84" s="2">
        <v>197</v>
      </c>
      <c r="E84" s="2">
        <v>0</v>
      </c>
      <c r="F84" s="2">
        <v>981</v>
      </c>
      <c r="G84" s="2">
        <v>12307</v>
      </c>
      <c r="H84" s="2">
        <v>-2563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32</v>
      </c>
      <c r="P84" s="2">
        <v>0</v>
      </c>
      <c r="Q84" s="2">
        <v>9123</v>
      </c>
      <c r="R84" s="2">
        <v>0</v>
      </c>
      <c r="S84" s="2">
        <v>1078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-2566</v>
      </c>
      <c r="Z84" s="2">
        <v>22847</v>
      </c>
    </row>
    <row r="85" spans="1:26" x14ac:dyDescent="0.25">
      <c r="A85" s="2">
        <v>1998</v>
      </c>
      <c r="B85" s="2">
        <v>1239</v>
      </c>
      <c r="C85" s="2">
        <v>0</v>
      </c>
      <c r="D85" s="2">
        <v>207</v>
      </c>
      <c r="E85" s="2">
        <v>0</v>
      </c>
      <c r="F85" s="2">
        <v>717</v>
      </c>
      <c r="G85" s="2">
        <v>12521</v>
      </c>
      <c r="H85" s="2">
        <v>-3330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35</v>
      </c>
      <c r="P85" s="2">
        <v>0</v>
      </c>
      <c r="Q85" s="2">
        <v>11280</v>
      </c>
      <c r="R85" s="2">
        <v>0</v>
      </c>
      <c r="S85" s="2">
        <v>1121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-3333</v>
      </c>
      <c r="Z85" s="2">
        <v>23799</v>
      </c>
    </row>
    <row r="86" spans="1:26" x14ac:dyDescent="0.25">
      <c r="A86" s="2">
        <v>1999</v>
      </c>
      <c r="B86" s="2">
        <v>981</v>
      </c>
      <c r="C86" s="2">
        <v>0</v>
      </c>
      <c r="D86" s="2">
        <v>220</v>
      </c>
      <c r="E86" s="2">
        <v>0</v>
      </c>
      <c r="F86" s="2">
        <v>1010</v>
      </c>
      <c r="G86" s="2">
        <v>13004</v>
      </c>
      <c r="H86" s="2">
        <v>-761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38</v>
      </c>
      <c r="P86" s="2">
        <v>0</v>
      </c>
      <c r="Q86" s="2">
        <v>12429</v>
      </c>
      <c r="R86" s="2">
        <v>0</v>
      </c>
      <c r="S86" s="2">
        <v>1116</v>
      </c>
      <c r="T86" s="2">
        <v>0</v>
      </c>
      <c r="U86" s="2">
        <v>0</v>
      </c>
      <c r="V86" s="2">
        <v>0</v>
      </c>
      <c r="W86" s="2">
        <v>0</v>
      </c>
      <c r="X86" s="2">
        <v>14</v>
      </c>
      <c r="Y86" s="2">
        <v>-765</v>
      </c>
      <c r="Z86" s="2">
        <v>28050</v>
      </c>
    </row>
    <row r="87" spans="1:26" x14ac:dyDescent="0.25">
      <c r="A87" s="2">
        <v>2000</v>
      </c>
      <c r="B87" s="2">
        <v>1918</v>
      </c>
      <c r="C87" s="2">
        <v>0</v>
      </c>
      <c r="D87" s="2">
        <v>234</v>
      </c>
      <c r="E87" s="2">
        <v>0</v>
      </c>
      <c r="F87" s="2">
        <v>599</v>
      </c>
      <c r="G87" s="2">
        <v>13173</v>
      </c>
      <c r="H87" s="2">
        <v>-4253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42</v>
      </c>
      <c r="P87" s="2">
        <v>0</v>
      </c>
      <c r="Q87" s="2">
        <v>9280</v>
      </c>
      <c r="R87" s="2">
        <v>0</v>
      </c>
      <c r="S87" s="2">
        <v>1170</v>
      </c>
      <c r="T87" s="2">
        <v>0</v>
      </c>
      <c r="U87" s="2">
        <v>0</v>
      </c>
      <c r="V87" s="2">
        <v>0</v>
      </c>
      <c r="W87" s="2">
        <v>0</v>
      </c>
      <c r="X87" s="2">
        <v>11</v>
      </c>
      <c r="Y87" s="2">
        <v>-4252</v>
      </c>
      <c r="Z87" s="2">
        <v>22178</v>
      </c>
    </row>
    <row r="88" spans="1:26" x14ac:dyDescent="0.25">
      <c r="A88" s="2" t="s">
        <v>32</v>
      </c>
      <c r="B88" s="2">
        <v>391</v>
      </c>
      <c r="C88" s="2">
        <v>0</v>
      </c>
      <c r="D88" s="2">
        <v>32</v>
      </c>
      <c r="E88" s="2">
        <v>0</v>
      </c>
      <c r="F88" s="2">
        <v>215</v>
      </c>
      <c r="G88" s="2">
        <v>3385</v>
      </c>
      <c r="H88" s="2">
        <v>-579</v>
      </c>
      <c r="I88" s="2">
        <v>72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3521</v>
      </c>
      <c r="R88" s="2">
        <v>0</v>
      </c>
      <c r="S88" s="2">
        <v>326</v>
      </c>
      <c r="T88" s="2">
        <v>0</v>
      </c>
      <c r="U88" s="2">
        <v>0</v>
      </c>
      <c r="V88" s="2">
        <v>60</v>
      </c>
      <c r="W88" s="2">
        <v>0</v>
      </c>
      <c r="X88" s="2">
        <v>82</v>
      </c>
      <c r="Y88" s="2">
        <v>-508</v>
      </c>
      <c r="Z88" s="2">
        <v>7510</v>
      </c>
    </row>
    <row r="89" spans="1:26" ht="15" customHeight="1" x14ac:dyDescent="0.25">
      <c r="A89" s="5" t="s">
        <v>35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x14ac:dyDescent="0.25">
      <c r="A90" s="3" t="s">
        <v>26</v>
      </c>
      <c r="B90" s="3" t="s">
        <v>25</v>
      </c>
      <c r="C90" s="3" t="s">
        <v>24</v>
      </c>
      <c r="D90" s="3" t="s">
        <v>23</v>
      </c>
      <c r="E90" s="3" t="s">
        <v>22</v>
      </c>
      <c r="F90" s="3" t="s">
        <v>21</v>
      </c>
      <c r="G90" s="3" t="s">
        <v>20</v>
      </c>
      <c r="H90" s="3" t="s">
        <v>19</v>
      </c>
      <c r="I90" s="3" t="s">
        <v>18</v>
      </c>
      <c r="J90" s="3" t="s">
        <v>17</v>
      </c>
      <c r="K90" s="3" t="s">
        <v>16</v>
      </c>
      <c r="L90" s="3" t="s">
        <v>15</v>
      </c>
      <c r="M90" s="3" t="s">
        <v>14</v>
      </c>
      <c r="N90" s="3" t="s">
        <v>13</v>
      </c>
      <c r="O90" s="3" t="s">
        <v>12</v>
      </c>
      <c r="P90" s="3" t="s">
        <v>11</v>
      </c>
      <c r="Q90" s="3" t="s">
        <v>10</v>
      </c>
      <c r="R90" s="3" t="s">
        <v>9</v>
      </c>
      <c r="S90" s="3" t="s">
        <v>8</v>
      </c>
      <c r="T90" s="3" t="s">
        <v>7</v>
      </c>
      <c r="U90" s="3" t="s">
        <v>6</v>
      </c>
      <c r="V90" s="3" t="s">
        <v>5</v>
      </c>
      <c r="W90" s="3" t="s">
        <v>4</v>
      </c>
      <c r="X90" s="3" t="s">
        <v>3</v>
      </c>
      <c r="Y90" s="3" t="s">
        <v>2</v>
      </c>
      <c r="Z90" s="3" t="s">
        <v>1</v>
      </c>
    </row>
    <row r="91" spans="1:26" x14ac:dyDescent="0.25">
      <c r="A91" s="2">
        <v>1918</v>
      </c>
      <c r="B91" s="2">
        <v>0</v>
      </c>
      <c r="C91" s="2">
        <v>18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17</v>
      </c>
      <c r="W91" s="2">
        <v>0</v>
      </c>
      <c r="X91" s="2">
        <v>0</v>
      </c>
      <c r="Y91" s="2">
        <v>0</v>
      </c>
      <c r="Z91" s="2">
        <v>32</v>
      </c>
    </row>
    <row r="92" spans="1:26" x14ac:dyDescent="0.25">
      <c r="A92" s="2">
        <v>1919</v>
      </c>
      <c r="B92" s="2">
        <v>0</v>
      </c>
      <c r="C92" s="2">
        <v>46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44</v>
      </c>
      <c r="W92" s="2">
        <v>0</v>
      </c>
      <c r="X92" s="2">
        <v>0</v>
      </c>
      <c r="Y92" s="2">
        <v>0</v>
      </c>
      <c r="Z92" s="2">
        <v>85</v>
      </c>
    </row>
    <row r="93" spans="1:26" x14ac:dyDescent="0.25">
      <c r="A93" s="2">
        <v>1920</v>
      </c>
      <c r="B93" s="2">
        <v>0</v>
      </c>
      <c r="C93" s="2">
        <v>65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63</v>
      </c>
      <c r="W93" s="2">
        <v>0</v>
      </c>
      <c r="X93" s="2">
        <v>0</v>
      </c>
      <c r="Y93" s="2">
        <v>0</v>
      </c>
      <c r="Z93" s="2">
        <v>123</v>
      </c>
    </row>
    <row r="94" spans="1:26" x14ac:dyDescent="0.25">
      <c r="A94" s="2">
        <v>1921</v>
      </c>
      <c r="B94" s="2">
        <v>0</v>
      </c>
      <c r="C94" s="2">
        <v>75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69</v>
      </c>
      <c r="W94" s="2">
        <v>0</v>
      </c>
      <c r="X94" s="2">
        <v>0</v>
      </c>
      <c r="Y94" s="2">
        <v>0</v>
      </c>
      <c r="Z94" s="2">
        <v>138</v>
      </c>
    </row>
    <row r="95" spans="1:26" x14ac:dyDescent="0.25">
      <c r="A95" s="2">
        <v>1922</v>
      </c>
      <c r="B95" s="2">
        <v>0</v>
      </c>
      <c r="C95" s="2">
        <v>82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73</v>
      </c>
      <c r="W95" s="2">
        <v>0</v>
      </c>
      <c r="X95" s="2">
        <v>0</v>
      </c>
      <c r="Y95" s="2">
        <v>0</v>
      </c>
      <c r="Z95" s="2">
        <v>145</v>
      </c>
    </row>
    <row r="96" spans="1:26" x14ac:dyDescent="0.25">
      <c r="A96" s="2">
        <v>1923</v>
      </c>
      <c r="B96" s="2">
        <v>0</v>
      </c>
      <c r="C96" s="2">
        <v>95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96</v>
      </c>
      <c r="W96" s="2">
        <v>0</v>
      </c>
      <c r="X96" s="2">
        <v>0</v>
      </c>
      <c r="Y96" s="2">
        <v>0</v>
      </c>
      <c r="Z96" s="2">
        <v>192</v>
      </c>
    </row>
    <row r="97" spans="1:26" x14ac:dyDescent="0.25">
      <c r="A97" s="2">
        <v>1924</v>
      </c>
      <c r="B97" s="2">
        <v>0</v>
      </c>
      <c r="C97" s="2">
        <v>101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98</v>
      </c>
      <c r="W97" s="2">
        <v>0</v>
      </c>
      <c r="X97" s="2">
        <v>0</v>
      </c>
      <c r="Y97" s="2">
        <v>0</v>
      </c>
      <c r="Z97" s="2">
        <v>192</v>
      </c>
    </row>
    <row r="98" spans="1:26" x14ac:dyDescent="0.25">
      <c r="A98" s="2">
        <v>1925</v>
      </c>
      <c r="B98" s="2">
        <v>0</v>
      </c>
      <c r="C98" s="2">
        <v>99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93</v>
      </c>
      <c r="W98" s="2">
        <v>0</v>
      </c>
      <c r="X98" s="2">
        <v>0</v>
      </c>
      <c r="Y98" s="2">
        <v>0</v>
      </c>
      <c r="Z98" s="2">
        <v>187</v>
      </c>
    </row>
    <row r="99" spans="1:26" x14ac:dyDescent="0.25">
      <c r="A99" s="2">
        <v>1926</v>
      </c>
      <c r="B99" s="2">
        <v>0</v>
      </c>
      <c r="C99" s="2">
        <v>100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96</v>
      </c>
      <c r="W99" s="2">
        <v>0</v>
      </c>
      <c r="X99" s="2">
        <v>0</v>
      </c>
      <c r="Y99" s="2">
        <v>0</v>
      </c>
      <c r="Z99" s="2">
        <v>190</v>
      </c>
    </row>
    <row r="100" spans="1:26" x14ac:dyDescent="0.25">
      <c r="A100" s="2">
        <v>1927</v>
      </c>
      <c r="B100" s="2">
        <v>0</v>
      </c>
      <c r="C100" s="2">
        <v>102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99</v>
      </c>
      <c r="W100" s="2">
        <v>0</v>
      </c>
      <c r="X100" s="2">
        <v>0</v>
      </c>
      <c r="Y100" s="2">
        <v>0</v>
      </c>
      <c r="Z100" s="2">
        <v>197</v>
      </c>
    </row>
    <row r="101" spans="1:26" x14ac:dyDescent="0.25">
      <c r="A101" s="2">
        <v>1928</v>
      </c>
      <c r="B101" s="2">
        <v>0</v>
      </c>
      <c r="C101" s="2">
        <v>105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103</v>
      </c>
      <c r="W101" s="2">
        <v>0</v>
      </c>
      <c r="X101" s="2">
        <v>0</v>
      </c>
      <c r="Y101" s="2">
        <v>0</v>
      </c>
      <c r="Z101" s="2">
        <v>205</v>
      </c>
    </row>
    <row r="102" spans="1:26" x14ac:dyDescent="0.25">
      <c r="A102" s="2">
        <v>1929</v>
      </c>
      <c r="B102" s="2">
        <v>0</v>
      </c>
      <c r="C102" s="2">
        <v>105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103</v>
      </c>
      <c r="W102" s="2">
        <v>0</v>
      </c>
      <c r="X102" s="2">
        <v>0</v>
      </c>
      <c r="Y102" s="2">
        <v>0</v>
      </c>
      <c r="Z102" s="2">
        <v>203</v>
      </c>
    </row>
    <row r="103" spans="1:26" x14ac:dyDescent="0.25">
      <c r="A103" s="2">
        <v>1930</v>
      </c>
      <c r="B103" s="2">
        <v>0</v>
      </c>
      <c r="C103" s="2">
        <v>109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108</v>
      </c>
      <c r="W103" s="2">
        <v>0</v>
      </c>
      <c r="X103" s="2">
        <v>0</v>
      </c>
      <c r="Y103" s="2">
        <v>0</v>
      </c>
      <c r="Z103" s="2">
        <v>216</v>
      </c>
    </row>
    <row r="104" spans="1:26" x14ac:dyDescent="0.25">
      <c r="A104" s="2">
        <v>1931</v>
      </c>
      <c r="B104" s="2">
        <v>0</v>
      </c>
      <c r="C104" s="2">
        <v>109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107</v>
      </c>
      <c r="W104" s="2">
        <v>0</v>
      </c>
      <c r="X104" s="2">
        <v>0</v>
      </c>
      <c r="Y104" s="2">
        <v>0</v>
      </c>
      <c r="Z104" s="2">
        <v>210</v>
      </c>
    </row>
    <row r="105" spans="1:26" x14ac:dyDescent="0.25">
      <c r="A105" s="2">
        <v>1932</v>
      </c>
      <c r="B105" s="2">
        <v>0</v>
      </c>
      <c r="C105" s="2">
        <v>107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105</v>
      </c>
      <c r="W105" s="2">
        <v>0</v>
      </c>
      <c r="X105" s="2">
        <v>0</v>
      </c>
      <c r="Y105" s="2">
        <v>0</v>
      </c>
      <c r="Z105" s="2">
        <v>208</v>
      </c>
    </row>
    <row r="106" spans="1:26" x14ac:dyDescent="0.25">
      <c r="A106" s="2">
        <v>1933</v>
      </c>
      <c r="B106" s="2">
        <v>0</v>
      </c>
      <c r="C106" s="2">
        <v>106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104</v>
      </c>
      <c r="W106" s="2">
        <v>0</v>
      </c>
      <c r="X106" s="2">
        <v>0</v>
      </c>
      <c r="Y106" s="2">
        <v>0</v>
      </c>
      <c r="Z106" s="2">
        <v>207</v>
      </c>
    </row>
    <row r="107" spans="1:26" x14ac:dyDescent="0.25">
      <c r="A107" s="2">
        <v>1934</v>
      </c>
      <c r="B107" s="2">
        <v>0</v>
      </c>
      <c r="C107" s="2">
        <v>105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95</v>
      </c>
      <c r="W107" s="2">
        <v>0</v>
      </c>
      <c r="X107" s="2">
        <v>0</v>
      </c>
      <c r="Y107" s="2">
        <v>0</v>
      </c>
      <c r="Z107" s="2">
        <v>192</v>
      </c>
    </row>
    <row r="108" spans="1:26" x14ac:dyDescent="0.25">
      <c r="A108" s="2">
        <v>1935</v>
      </c>
      <c r="B108" s="2">
        <v>0</v>
      </c>
      <c r="C108" s="2">
        <v>107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106</v>
      </c>
      <c r="W108" s="2">
        <v>0</v>
      </c>
      <c r="X108" s="2">
        <v>0</v>
      </c>
      <c r="Y108" s="2">
        <v>0</v>
      </c>
      <c r="Z108" s="2">
        <v>213</v>
      </c>
    </row>
    <row r="109" spans="1:26" x14ac:dyDescent="0.25">
      <c r="A109" s="2">
        <v>1936</v>
      </c>
      <c r="B109" s="2">
        <v>0</v>
      </c>
      <c r="C109" s="2">
        <v>106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103</v>
      </c>
      <c r="W109" s="2">
        <v>0</v>
      </c>
      <c r="X109" s="2">
        <v>0</v>
      </c>
      <c r="Y109" s="2">
        <v>0</v>
      </c>
      <c r="Z109" s="2">
        <v>205</v>
      </c>
    </row>
    <row r="110" spans="1:26" x14ac:dyDescent="0.25">
      <c r="A110" s="2">
        <v>1937</v>
      </c>
      <c r="B110" s="2">
        <v>0</v>
      </c>
      <c r="C110" s="2">
        <v>106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103</v>
      </c>
      <c r="W110" s="2">
        <v>0</v>
      </c>
      <c r="X110" s="2">
        <v>0</v>
      </c>
      <c r="Y110" s="2">
        <v>0</v>
      </c>
      <c r="Z110" s="2">
        <v>206</v>
      </c>
    </row>
    <row r="111" spans="1:26" x14ac:dyDescent="0.25">
      <c r="A111" s="2">
        <v>1938</v>
      </c>
      <c r="B111" s="2">
        <v>0</v>
      </c>
      <c r="C111" s="2">
        <v>106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104</v>
      </c>
      <c r="W111" s="2">
        <v>0</v>
      </c>
      <c r="X111" s="2">
        <v>0</v>
      </c>
      <c r="Y111" s="2">
        <v>0</v>
      </c>
      <c r="Z111" s="2">
        <v>209</v>
      </c>
    </row>
    <row r="112" spans="1:26" x14ac:dyDescent="0.25">
      <c r="A112" s="2">
        <v>1939</v>
      </c>
      <c r="B112" s="2">
        <v>0</v>
      </c>
      <c r="C112" s="2">
        <v>75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-10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67</v>
      </c>
      <c r="W112" s="2">
        <v>0</v>
      </c>
      <c r="X112" s="2">
        <v>0</v>
      </c>
      <c r="Y112" s="2">
        <v>0</v>
      </c>
      <c r="Z112" s="2">
        <v>138</v>
      </c>
    </row>
    <row r="113" spans="1:26" x14ac:dyDescent="0.25">
      <c r="A113" s="2">
        <v>1940</v>
      </c>
      <c r="B113" s="2">
        <v>0</v>
      </c>
      <c r="C113" s="2">
        <v>76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154</v>
      </c>
      <c r="J113" s="2">
        <v>-18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-13</v>
      </c>
      <c r="Q113" s="2">
        <v>204</v>
      </c>
      <c r="R113" s="2">
        <v>0</v>
      </c>
      <c r="S113" s="2">
        <v>0</v>
      </c>
      <c r="T113" s="2">
        <v>0</v>
      </c>
      <c r="U113" s="2">
        <v>0</v>
      </c>
      <c r="V113" s="2">
        <v>213</v>
      </c>
      <c r="W113" s="2">
        <v>0</v>
      </c>
      <c r="X113" s="2">
        <v>197</v>
      </c>
      <c r="Y113" s="2">
        <v>122</v>
      </c>
      <c r="Z113" s="2">
        <v>800</v>
      </c>
    </row>
    <row r="114" spans="1:26" x14ac:dyDescent="0.25">
      <c r="A114" s="2">
        <v>1941</v>
      </c>
      <c r="B114" s="2">
        <v>0</v>
      </c>
      <c r="C114" s="2">
        <v>192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248</v>
      </c>
      <c r="J114" s="2">
        <v>-17</v>
      </c>
      <c r="K114" s="2">
        <v>0</v>
      </c>
      <c r="L114" s="2">
        <v>0</v>
      </c>
      <c r="M114" s="2">
        <v>73</v>
      </c>
      <c r="N114" s="2">
        <v>0</v>
      </c>
      <c r="O114" s="2">
        <v>0</v>
      </c>
      <c r="P114" s="2">
        <v>0</v>
      </c>
      <c r="Q114" s="2">
        <v>283</v>
      </c>
      <c r="R114" s="2">
        <v>0</v>
      </c>
      <c r="S114" s="2">
        <v>0</v>
      </c>
      <c r="T114" s="2">
        <v>37</v>
      </c>
      <c r="U114" s="2">
        <v>0</v>
      </c>
      <c r="V114" s="2">
        <v>437</v>
      </c>
      <c r="W114" s="2">
        <v>0</v>
      </c>
      <c r="X114" s="2">
        <v>278</v>
      </c>
      <c r="Y114" s="2">
        <v>222</v>
      </c>
      <c r="Z114" s="2">
        <v>1523</v>
      </c>
    </row>
    <row r="115" spans="1:26" x14ac:dyDescent="0.25">
      <c r="A115" s="2">
        <v>1942</v>
      </c>
      <c r="B115" s="2">
        <v>0</v>
      </c>
      <c r="C115" s="2">
        <v>211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651</v>
      </c>
      <c r="J115" s="2">
        <v>-36</v>
      </c>
      <c r="K115" s="2">
        <v>-16</v>
      </c>
      <c r="L115" s="2">
        <v>0</v>
      </c>
      <c r="M115" s="2">
        <v>75</v>
      </c>
      <c r="N115" s="2">
        <v>0</v>
      </c>
      <c r="O115" s="2">
        <v>0</v>
      </c>
      <c r="P115" s="2">
        <v>0</v>
      </c>
      <c r="Q115" s="2">
        <v>755</v>
      </c>
      <c r="R115" s="2">
        <v>0</v>
      </c>
      <c r="S115" s="2">
        <v>0</v>
      </c>
      <c r="T115" s="2">
        <v>15</v>
      </c>
      <c r="U115" s="2">
        <v>0</v>
      </c>
      <c r="V115" s="2">
        <v>860</v>
      </c>
      <c r="W115" s="2">
        <v>0</v>
      </c>
      <c r="X115" s="2">
        <v>740</v>
      </c>
      <c r="Y115" s="2">
        <v>590</v>
      </c>
      <c r="Z115" s="2">
        <v>3254</v>
      </c>
    </row>
    <row r="116" spans="1:26" x14ac:dyDescent="0.25">
      <c r="A116" s="2">
        <v>1943</v>
      </c>
      <c r="B116" s="2">
        <v>0</v>
      </c>
      <c r="C116" s="2">
        <v>223</v>
      </c>
      <c r="D116" s="2">
        <v>0</v>
      </c>
      <c r="E116" s="2">
        <v>0</v>
      </c>
      <c r="F116" s="2">
        <v>0</v>
      </c>
      <c r="G116" s="2">
        <v>0</v>
      </c>
      <c r="H116" s="2">
        <v>-16</v>
      </c>
      <c r="I116" s="2">
        <v>846</v>
      </c>
      <c r="J116" s="2">
        <v>-73</v>
      </c>
      <c r="K116" s="2">
        <v>-34</v>
      </c>
      <c r="L116" s="2">
        <v>0</v>
      </c>
      <c r="M116" s="2">
        <v>116</v>
      </c>
      <c r="N116" s="2">
        <v>0</v>
      </c>
      <c r="O116" s="2">
        <v>0</v>
      </c>
      <c r="P116" s="2">
        <v>0</v>
      </c>
      <c r="Q116" s="2">
        <v>1052</v>
      </c>
      <c r="R116" s="2">
        <v>0</v>
      </c>
      <c r="S116" s="2">
        <v>0</v>
      </c>
      <c r="T116" s="2">
        <v>0</v>
      </c>
      <c r="U116" s="2">
        <v>0</v>
      </c>
      <c r="V116" s="2">
        <v>1058</v>
      </c>
      <c r="W116" s="2">
        <v>0</v>
      </c>
      <c r="X116" s="2">
        <v>1023</v>
      </c>
      <c r="Y116" s="2">
        <v>722</v>
      </c>
      <c r="Z116" s="2">
        <v>4205</v>
      </c>
    </row>
    <row r="117" spans="1:26" x14ac:dyDescent="0.25">
      <c r="A117" s="2">
        <v>1944</v>
      </c>
      <c r="B117" s="2">
        <v>0</v>
      </c>
      <c r="C117" s="2">
        <v>234</v>
      </c>
      <c r="D117" s="2">
        <v>0</v>
      </c>
      <c r="E117" s="2">
        <v>0</v>
      </c>
      <c r="F117" s="2">
        <v>0</v>
      </c>
      <c r="G117" s="2">
        <v>0</v>
      </c>
      <c r="H117" s="2">
        <v>-12</v>
      </c>
      <c r="I117" s="2">
        <v>1169</v>
      </c>
      <c r="J117" s="2">
        <v>-36</v>
      </c>
      <c r="K117" s="2">
        <v>-14</v>
      </c>
      <c r="L117" s="2">
        <v>0</v>
      </c>
      <c r="M117" s="2">
        <v>171</v>
      </c>
      <c r="N117" s="2">
        <v>0</v>
      </c>
      <c r="O117" s="2">
        <v>0</v>
      </c>
      <c r="P117" s="2">
        <v>0</v>
      </c>
      <c r="Q117" s="2">
        <v>1319</v>
      </c>
      <c r="R117" s="2">
        <v>0</v>
      </c>
      <c r="S117" s="2">
        <v>0</v>
      </c>
      <c r="T117" s="2">
        <v>59</v>
      </c>
      <c r="U117" s="2">
        <v>0</v>
      </c>
      <c r="V117" s="2">
        <v>1403</v>
      </c>
      <c r="W117" s="2">
        <v>0</v>
      </c>
      <c r="X117" s="2">
        <v>1295</v>
      </c>
      <c r="Y117" s="2">
        <v>1108</v>
      </c>
      <c r="Z117" s="2">
        <v>5605</v>
      </c>
    </row>
    <row r="118" spans="1:26" x14ac:dyDescent="0.25">
      <c r="A118" s="2">
        <v>1945</v>
      </c>
      <c r="B118" s="2">
        <v>0</v>
      </c>
      <c r="C118" s="2">
        <v>232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1237</v>
      </c>
      <c r="J118" s="2">
        <v>-53</v>
      </c>
      <c r="K118" s="2">
        <v>-21</v>
      </c>
      <c r="L118" s="2">
        <v>0</v>
      </c>
      <c r="M118" s="2">
        <v>107</v>
      </c>
      <c r="N118" s="2">
        <v>0</v>
      </c>
      <c r="O118" s="2">
        <v>0</v>
      </c>
      <c r="P118" s="2">
        <v>0</v>
      </c>
      <c r="Q118" s="2">
        <v>1403</v>
      </c>
      <c r="R118" s="2">
        <v>0</v>
      </c>
      <c r="S118" s="2">
        <v>0</v>
      </c>
      <c r="T118" s="2">
        <v>12</v>
      </c>
      <c r="U118" s="2">
        <v>0</v>
      </c>
      <c r="V118" s="2">
        <v>1464</v>
      </c>
      <c r="W118" s="2">
        <v>0</v>
      </c>
      <c r="X118" s="2">
        <v>1382</v>
      </c>
      <c r="Y118" s="2">
        <v>1153</v>
      </c>
      <c r="Z118" s="2">
        <v>5768</v>
      </c>
    </row>
    <row r="119" spans="1:26" x14ac:dyDescent="0.25">
      <c r="A119" s="2">
        <v>1946</v>
      </c>
      <c r="B119" s="2">
        <v>0</v>
      </c>
      <c r="C119" s="2">
        <v>245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1627</v>
      </c>
      <c r="J119" s="2">
        <v>-33</v>
      </c>
      <c r="K119" s="2">
        <v>-12</v>
      </c>
      <c r="L119" s="2">
        <v>0</v>
      </c>
      <c r="M119" s="2">
        <v>188</v>
      </c>
      <c r="N119" s="2">
        <v>0</v>
      </c>
      <c r="O119" s="2">
        <v>0</v>
      </c>
      <c r="P119" s="2">
        <v>12</v>
      </c>
      <c r="Q119" s="2">
        <v>1776</v>
      </c>
      <c r="R119" s="2">
        <v>0</v>
      </c>
      <c r="S119" s="2">
        <v>0</v>
      </c>
      <c r="T119" s="2">
        <v>29</v>
      </c>
      <c r="U119" s="2">
        <v>0</v>
      </c>
      <c r="V119" s="2">
        <v>1873</v>
      </c>
      <c r="W119" s="2">
        <v>0</v>
      </c>
      <c r="X119" s="2">
        <v>1755</v>
      </c>
      <c r="Y119" s="2">
        <v>1573</v>
      </c>
      <c r="Z119" s="2">
        <v>7462</v>
      </c>
    </row>
    <row r="120" spans="1:26" x14ac:dyDescent="0.25">
      <c r="A120" s="2">
        <v>1947</v>
      </c>
      <c r="B120" s="2">
        <v>0</v>
      </c>
      <c r="C120" s="2">
        <v>254</v>
      </c>
      <c r="D120" s="2">
        <v>0</v>
      </c>
      <c r="E120" s="2">
        <v>0</v>
      </c>
      <c r="F120" s="2">
        <v>0</v>
      </c>
      <c r="G120" s="2">
        <v>0</v>
      </c>
      <c r="H120" s="2">
        <v>-13</v>
      </c>
      <c r="I120" s="2">
        <v>1401</v>
      </c>
      <c r="J120" s="2">
        <v>-69</v>
      </c>
      <c r="K120" s="2">
        <v>-31</v>
      </c>
      <c r="L120" s="2">
        <v>0</v>
      </c>
      <c r="M120" s="2">
        <v>187</v>
      </c>
      <c r="N120" s="2">
        <v>0</v>
      </c>
      <c r="O120" s="2">
        <v>0</v>
      </c>
      <c r="P120" s="2">
        <v>14</v>
      </c>
      <c r="Q120" s="2">
        <v>1603</v>
      </c>
      <c r="R120" s="2">
        <v>0</v>
      </c>
      <c r="S120" s="2">
        <v>0</v>
      </c>
      <c r="T120" s="2">
        <v>21</v>
      </c>
      <c r="U120" s="2">
        <v>0</v>
      </c>
      <c r="V120" s="2">
        <v>1658</v>
      </c>
      <c r="W120" s="2">
        <v>0</v>
      </c>
      <c r="X120" s="2">
        <v>1576</v>
      </c>
      <c r="Y120" s="2">
        <v>1288</v>
      </c>
      <c r="Z120" s="2">
        <v>6611</v>
      </c>
    </row>
    <row r="121" spans="1:26" x14ac:dyDescent="0.25">
      <c r="A121" s="2">
        <v>1948</v>
      </c>
      <c r="B121" s="2">
        <v>0</v>
      </c>
      <c r="C121" s="2">
        <v>259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1355</v>
      </c>
      <c r="J121" s="2">
        <v>-30</v>
      </c>
      <c r="K121" s="2">
        <v>-12</v>
      </c>
      <c r="L121" s="2">
        <v>0</v>
      </c>
      <c r="M121" s="2">
        <v>110</v>
      </c>
      <c r="N121" s="2">
        <v>0</v>
      </c>
      <c r="O121" s="2">
        <v>0</v>
      </c>
      <c r="P121" s="2">
        <v>0</v>
      </c>
      <c r="Q121" s="2">
        <v>1471</v>
      </c>
      <c r="R121" s="2">
        <v>0</v>
      </c>
      <c r="S121" s="2">
        <v>0</v>
      </c>
      <c r="T121" s="2">
        <v>0</v>
      </c>
      <c r="U121" s="2">
        <v>0</v>
      </c>
      <c r="V121" s="2">
        <v>1611</v>
      </c>
      <c r="W121" s="2">
        <v>0</v>
      </c>
      <c r="X121" s="2">
        <v>1457</v>
      </c>
      <c r="Y121" s="2">
        <v>1310</v>
      </c>
      <c r="Z121" s="2">
        <v>6235</v>
      </c>
    </row>
    <row r="122" spans="1:26" x14ac:dyDescent="0.25">
      <c r="A122" s="2">
        <v>1949</v>
      </c>
      <c r="B122" s="2">
        <v>0</v>
      </c>
      <c r="C122" s="2">
        <v>261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1311</v>
      </c>
      <c r="J122" s="2">
        <v>-21</v>
      </c>
      <c r="K122" s="2">
        <v>0</v>
      </c>
      <c r="L122" s="2">
        <v>0</v>
      </c>
      <c r="M122" s="2">
        <v>301</v>
      </c>
      <c r="N122" s="2">
        <v>0</v>
      </c>
      <c r="O122" s="2">
        <v>0</v>
      </c>
      <c r="P122" s="2">
        <v>15</v>
      </c>
      <c r="Q122" s="2">
        <v>1401</v>
      </c>
      <c r="R122" s="2">
        <v>0</v>
      </c>
      <c r="S122" s="2">
        <v>0</v>
      </c>
      <c r="T122" s="2">
        <v>75</v>
      </c>
      <c r="U122" s="2">
        <v>0</v>
      </c>
      <c r="V122" s="2">
        <v>1580</v>
      </c>
      <c r="W122" s="2">
        <v>0</v>
      </c>
      <c r="X122" s="2">
        <v>1391</v>
      </c>
      <c r="Y122" s="2">
        <v>1282</v>
      </c>
      <c r="Z122" s="2">
        <v>6313</v>
      </c>
    </row>
    <row r="123" spans="1:26" x14ac:dyDescent="0.25">
      <c r="A123" s="2">
        <v>1950</v>
      </c>
      <c r="B123" s="2">
        <v>0</v>
      </c>
      <c r="C123" s="2">
        <v>286</v>
      </c>
      <c r="D123" s="2">
        <v>0</v>
      </c>
      <c r="E123" s="2">
        <v>0</v>
      </c>
      <c r="F123" s="2">
        <v>0</v>
      </c>
      <c r="G123" s="2">
        <v>0</v>
      </c>
      <c r="H123" s="2">
        <v>-10</v>
      </c>
      <c r="I123" s="2">
        <v>1354</v>
      </c>
      <c r="J123" s="2">
        <v>-79</v>
      </c>
      <c r="K123" s="2">
        <v>-34</v>
      </c>
      <c r="L123" s="2">
        <v>0</v>
      </c>
      <c r="M123" s="2">
        <v>232</v>
      </c>
      <c r="N123" s="2">
        <v>0</v>
      </c>
      <c r="O123" s="2">
        <v>0</v>
      </c>
      <c r="P123" s="2">
        <v>0</v>
      </c>
      <c r="Q123" s="2">
        <v>1580</v>
      </c>
      <c r="R123" s="2">
        <v>0</v>
      </c>
      <c r="S123" s="2">
        <v>0</v>
      </c>
      <c r="T123" s="2">
        <v>13</v>
      </c>
      <c r="U123" s="2">
        <v>0</v>
      </c>
      <c r="V123" s="2">
        <v>1636</v>
      </c>
      <c r="W123" s="2">
        <v>0</v>
      </c>
      <c r="X123" s="2">
        <v>1554</v>
      </c>
      <c r="Y123" s="2">
        <v>1230</v>
      </c>
      <c r="Z123" s="2">
        <v>6553</v>
      </c>
    </row>
    <row r="124" spans="1:26" x14ac:dyDescent="0.25">
      <c r="A124" s="2">
        <v>1951</v>
      </c>
      <c r="B124" s="2">
        <v>0</v>
      </c>
      <c r="C124" s="2">
        <v>315</v>
      </c>
      <c r="D124" s="2">
        <v>0</v>
      </c>
      <c r="E124" s="2">
        <v>0</v>
      </c>
      <c r="F124" s="2">
        <v>0</v>
      </c>
      <c r="G124" s="2">
        <v>0</v>
      </c>
      <c r="H124" s="2">
        <v>13</v>
      </c>
      <c r="I124" s="2">
        <v>1149</v>
      </c>
      <c r="J124" s="2">
        <v>-33</v>
      </c>
      <c r="K124" s="2">
        <v>-14</v>
      </c>
      <c r="L124" s="2">
        <v>0</v>
      </c>
      <c r="M124" s="2">
        <v>373</v>
      </c>
      <c r="N124" s="2">
        <v>0</v>
      </c>
      <c r="O124" s="2">
        <v>0</v>
      </c>
      <c r="P124" s="2">
        <v>21</v>
      </c>
      <c r="Q124" s="2">
        <v>1166</v>
      </c>
      <c r="R124" s="2">
        <v>0</v>
      </c>
      <c r="S124" s="2">
        <v>0</v>
      </c>
      <c r="T124" s="2">
        <v>61</v>
      </c>
      <c r="U124" s="2">
        <v>0</v>
      </c>
      <c r="V124" s="2">
        <v>1511</v>
      </c>
      <c r="W124" s="2">
        <v>0</v>
      </c>
      <c r="X124" s="2">
        <v>1174</v>
      </c>
      <c r="Y124" s="2">
        <v>1115</v>
      </c>
      <c r="Z124" s="2">
        <v>5743</v>
      </c>
    </row>
    <row r="125" spans="1:26" x14ac:dyDescent="0.25">
      <c r="A125" s="2">
        <v>1952</v>
      </c>
      <c r="B125" s="2">
        <v>0</v>
      </c>
      <c r="C125" s="2">
        <v>355</v>
      </c>
      <c r="D125" s="2">
        <v>0</v>
      </c>
      <c r="E125" s="2">
        <v>0</v>
      </c>
      <c r="F125" s="2">
        <v>26</v>
      </c>
      <c r="G125" s="2">
        <v>0</v>
      </c>
      <c r="H125" s="2">
        <v>0</v>
      </c>
      <c r="I125" s="2">
        <v>1170</v>
      </c>
      <c r="J125" s="2">
        <v>-29</v>
      </c>
      <c r="K125" s="2">
        <v>-11</v>
      </c>
      <c r="L125" s="2">
        <v>0</v>
      </c>
      <c r="M125" s="2">
        <v>166</v>
      </c>
      <c r="N125" s="2">
        <v>0</v>
      </c>
      <c r="O125" s="2">
        <v>0</v>
      </c>
      <c r="P125" s="2">
        <v>17</v>
      </c>
      <c r="Q125" s="2">
        <v>1865</v>
      </c>
      <c r="R125" s="2">
        <v>0</v>
      </c>
      <c r="S125" s="2">
        <v>0</v>
      </c>
      <c r="T125" s="2">
        <v>11</v>
      </c>
      <c r="U125" s="2">
        <v>0</v>
      </c>
      <c r="V125" s="2">
        <v>1222</v>
      </c>
      <c r="W125" s="2">
        <v>0</v>
      </c>
      <c r="X125" s="2">
        <v>1827</v>
      </c>
      <c r="Y125" s="2">
        <v>1121</v>
      </c>
      <c r="Z125" s="2">
        <v>6618</v>
      </c>
    </row>
    <row r="126" spans="1:26" x14ac:dyDescent="0.25">
      <c r="A126" s="2">
        <v>1953</v>
      </c>
      <c r="B126" s="2">
        <v>0</v>
      </c>
      <c r="C126" s="2">
        <v>402</v>
      </c>
      <c r="D126" s="2">
        <v>0</v>
      </c>
      <c r="E126" s="2">
        <v>0</v>
      </c>
      <c r="F126" s="2">
        <v>15</v>
      </c>
      <c r="G126" s="2">
        <v>0</v>
      </c>
      <c r="H126" s="2">
        <v>12</v>
      </c>
      <c r="I126" s="2">
        <v>1502</v>
      </c>
      <c r="J126" s="2">
        <v>104</v>
      </c>
      <c r="K126" s="2">
        <v>48</v>
      </c>
      <c r="L126" s="2">
        <v>0</v>
      </c>
      <c r="M126" s="2">
        <v>245</v>
      </c>
      <c r="N126" s="2">
        <v>0</v>
      </c>
      <c r="O126" s="2">
        <v>0</v>
      </c>
      <c r="P126" s="2">
        <v>19</v>
      </c>
      <c r="Q126" s="2">
        <v>1787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1665</v>
      </c>
      <c r="Y126" s="2">
        <v>1666</v>
      </c>
      <c r="Z126" s="2">
        <v>5810</v>
      </c>
    </row>
    <row r="127" spans="1:26" x14ac:dyDescent="0.25">
      <c r="A127" s="2">
        <v>1954</v>
      </c>
      <c r="B127" s="2">
        <v>0</v>
      </c>
      <c r="C127" s="2">
        <v>447</v>
      </c>
      <c r="D127" s="2">
        <v>0</v>
      </c>
      <c r="E127" s="2">
        <v>0</v>
      </c>
      <c r="F127" s="2">
        <v>0</v>
      </c>
      <c r="G127" s="2">
        <v>0</v>
      </c>
      <c r="H127" s="2">
        <v>-111</v>
      </c>
      <c r="I127" s="2">
        <v>170</v>
      </c>
      <c r="J127" s="2">
        <v>0</v>
      </c>
      <c r="K127" s="2">
        <v>0</v>
      </c>
      <c r="L127" s="2">
        <v>0</v>
      </c>
      <c r="M127" s="2">
        <v>227</v>
      </c>
      <c r="N127" s="2">
        <v>0</v>
      </c>
      <c r="O127" s="2">
        <v>0</v>
      </c>
      <c r="P127" s="2">
        <v>11</v>
      </c>
      <c r="Q127" s="2">
        <v>2137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67</v>
      </c>
      <c r="Z127" s="2">
        <v>2900</v>
      </c>
    </row>
    <row r="128" spans="1:26" x14ac:dyDescent="0.25">
      <c r="A128" s="2">
        <v>1955</v>
      </c>
      <c r="B128" s="2">
        <v>0</v>
      </c>
      <c r="C128" s="2">
        <v>532</v>
      </c>
      <c r="D128" s="2">
        <v>0</v>
      </c>
      <c r="E128" s="2">
        <v>0</v>
      </c>
      <c r="F128" s="2">
        <v>0</v>
      </c>
      <c r="G128" s="2">
        <v>0</v>
      </c>
      <c r="H128" s="2">
        <v>-19</v>
      </c>
      <c r="I128" s="2">
        <v>-61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2652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-75</v>
      </c>
      <c r="Z128" s="2">
        <v>3111</v>
      </c>
    </row>
    <row r="129" spans="1:26" x14ac:dyDescent="0.25">
      <c r="A129" s="2">
        <v>1956</v>
      </c>
      <c r="B129" s="2">
        <v>0</v>
      </c>
      <c r="C129" s="2">
        <v>718</v>
      </c>
      <c r="D129" s="2">
        <v>0</v>
      </c>
      <c r="E129" s="2">
        <v>0</v>
      </c>
      <c r="F129" s="2">
        <v>0</v>
      </c>
      <c r="G129" s="2">
        <v>0</v>
      </c>
      <c r="H129" s="2">
        <v>-80</v>
      </c>
      <c r="I129" s="2">
        <v>-323</v>
      </c>
      <c r="J129" s="2">
        <v>0</v>
      </c>
      <c r="K129" s="2">
        <v>323</v>
      </c>
      <c r="L129" s="2">
        <v>0</v>
      </c>
      <c r="M129" s="2">
        <v>0</v>
      </c>
      <c r="N129" s="2">
        <v>0</v>
      </c>
      <c r="O129" s="2">
        <v>0</v>
      </c>
      <c r="P129" s="2">
        <v>-60</v>
      </c>
      <c r="Q129" s="2">
        <v>2480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-76</v>
      </c>
      <c r="Z129" s="2">
        <v>3074</v>
      </c>
    </row>
    <row r="130" spans="1:26" x14ac:dyDescent="0.25">
      <c r="A130" s="2">
        <v>1957</v>
      </c>
      <c r="B130" s="2">
        <v>0</v>
      </c>
      <c r="C130" s="2">
        <v>972</v>
      </c>
      <c r="D130" s="2">
        <v>0</v>
      </c>
      <c r="E130" s="2">
        <v>0</v>
      </c>
      <c r="F130" s="2">
        <v>0</v>
      </c>
      <c r="G130" s="2">
        <v>0</v>
      </c>
      <c r="H130" s="2">
        <v>93</v>
      </c>
      <c r="I130" s="2">
        <v>288</v>
      </c>
      <c r="J130" s="2">
        <v>0</v>
      </c>
      <c r="K130" s="2">
        <v>157</v>
      </c>
      <c r="L130" s="2">
        <v>0</v>
      </c>
      <c r="M130" s="2">
        <v>164</v>
      </c>
      <c r="N130" s="2">
        <v>0</v>
      </c>
      <c r="O130" s="2">
        <v>0</v>
      </c>
      <c r="P130" s="2">
        <v>0</v>
      </c>
      <c r="Q130" s="2">
        <v>2488</v>
      </c>
      <c r="R130" s="2">
        <v>0</v>
      </c>
      <c r="S130" s="2">
        <v>0</v>
      </c>
      <c r="T130" s="2">
        <v>13</v>
      </c>
      <c r="U130" s="2">
        <v>0</v>
      </c>
      <c r="V130" s="2">
        <v>0</v>
      </c>
      <c r="W130" s="2">
        <v>0</v>
      </c>
      <c r="X130" s="2">
        <v>0</v>
      </c>
      <c r="Y130" s="2">
        <v>541</v>
      </c>
      <c r="Z130" s="2">
        <v>4176</v>
      </c>
    </row>
    <row r="131" spans="1:26" x14ac:dyDescent="0.25">
      <c r="A131" s="2">
        <v>1958</v>
      </c>
      <c r="B131" s="2">
        <v>0</v>
      </c>
      <c r="C131" s="2">
        <v>1133</v>
      </c>
      <c r="D131" s="2">
        <v>0</v>
      </c>
      <c r="E131" s="2">
        <v>0</v>
      </c>
      <c r="F131" s="2">
        <v>0</v>
      </c>
      <c r="G131" s="2">
        <v>0</v>
      </c>
      <c r="H131" s="2">
        <v>11</v>
      </c>
      <c r="I131" s="2">
        <v>0</v>
      </c>
      <c r="J131" s="2">
        <v>0</v>
      </c>
      <c r="K131" s="2">
        <v>146</v>
      </c>
      <c r="L131" s="2">
        <v>0</v>
      </c>
      <c r="M131" s="2">
        <v>1480</v>
      </c>
      <c r="N131" s="2">
        <v>0</v>
      </c>
      <c r="O131" s="2">
        <v>0</v>
      </c>
      <c r="P131" s="2">
        <v>0</v>
      </c>
      <c r="Q131" s="2">
        <v>2733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162</v>
      </c>
      <c r="Z131" s="2">
        <v>5508</v>
      </c>
    </row>
    <row r="132" spans="1:26" x14ac:dyDescent="0.25">
      <c r="A132" s="2">
        <v>1959</v>
      </c>
      <c r="B132" s="2">
        <v>0</v>
      </c>
      <c r="C132" s="2">
        <v>1302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-13</v>
      </c>
      <c r="J132" s="2">
        <v>0</v>
      </c>
      <c r="K132" s="2">
        <v>199</v>
      </c>
      <c r="L132" s="2">
        <v>0</v>
      </c>
      <c r="M132" s="2">
        <v>638</v>
      </c>
      <c r="N132" s="2">
        <v>0</v>
      </c>
      <c r="O132" s="2">
        <v>0</v>
      </c>
      <c r="P132" s="2">
        <v>-16</v>
      </c>
      <c r="Q132" s="2">
        <v>2374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189</v>
      </c>
      <c r="Z132" s="2">
        <v>4496</v>
      </c>
    </row>
    <row r="133" spans="1:26" x14ac:dyDescent="0.25">
      <c r="A133" s="2">
        <v>1960</v>
      </c>
      <c r="B133" s="2">
        <v>0</v>
      </c>
      <c r="C133" s="2">
        <v>1487</v>
      </c>
      <c r="D133" s="2">
        <v>0</v>
      </c>
      <c r="E133" s="2">
        <v>0</v>
      </c>
      <c r="F133" s="2">
        <v>0</v>
      </c>
      <c r="G133" s="2">
        <v>0</v>
      </c>
      <c r="H133" s="2">
        <v>13</v>
      </c>
      <c r="I133" s="2">
        <v>-16</v>
      </c>
      <c r="J133" s="2">
        <v>0</v>
      </c>
      <c r="K133" s="2">
        <v>151</v>
      </c>
      <c r="L133" s="2">
        <v>0</v>
      </c>
      <c r="M133" s="2">
        <v>946</v>
      </c>
      <c r="N133" s="2">
        <v>0</v>
      </c>
      <c r="O133" s="2">
        <v>0</v>
      </c>
      <c r="P133" s="2">
        <v>-20</v>
      </c>
      <c r="Q133" s="2">
        <v>2673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149</v>
      </c>
      <c r="Z133" s="2">
        <v>5246</v>
      </c>
    </row>
    <row r="134" spans="1:26" x14ac:dyDescent="0.25">
      <c r="A134" s="2">
        <v>1961</v>
      </c>
      <c r="B134" s="2">
        <v>0</v>
      </c>
      <c r="C134" s="2">
        <v>1591</v>
      </c>
      <c r="D134" s="2">
        <v>0</v>
      </c>
      <c r="E134" s="2">
        <v>0</v>
      </c>
      <c r="F134" s="2">
        <v>0</v>
      </c>
      <c r="G134" s="2">
        <v>0</v>
      </c>
      <c r="H134" s="2">
        <v>136</v>
      </c>
      <c r="I134" s="2">
        <v>0</v>
      </c>
      <c r="J134" s="2">
        <v>0</v>
      </c>
      <c r="K134" s="2">
        <v>205</v>
      </c>
      <c r="L134" s="2">
        <v>0</v>
      </c>
      <c r="M134" s="2">
        <v>1296</v>
      </c>
      <c r="N134" s="2">
        <v>0</v>
      </c>
      <c r="O134" s="2">
        <v>0</v>
      </c>
      <c r="P134" s="2">
        <v>-23</v>
      </c>
      <c r="Q134" s="2">
        <v>4183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337</v>
      </c>
      <c r="Z134" s="2">
        <v>7393</v>
      </c>
    </row>
    <row r="135" spans="1:26" x14ac:dyDescent="0.25">
      <c r="A135" s="2">
        <v>1962</v>
      </c>
      <c r="B135" s="2">
        <v>0</v>
      </c>
      <c r="C135" s="2">
        <v>1617</v>
      </c>
      <c r="D135" s="2">
        <v>0</v>
      </c>
      <c r="E135" s="2">
        <v>0</v>
      </c>
      <c r="F135" s="2">
        <v>0</v>
      </c>
      <c r="G135" s="2">
        <v>0</v>
      </c>
      <c r="H135" s="2">
        <v>214</v>
      </c>
      <c r="I135" s="2">
        <v>0</v>
      </c>
      <c r="J135" s="2">
        <v>0</v>
      </c>
      <c r="K135" s="2">
        <v>220</v>
      </c>
      <c r="L135" s="2">
        <v>0</v>
      </c>
      <c r="M135" s="2">
        <v>2465</v>
      </c>
      <c r="N135" s="2">
        <v>0</v>
      </c>
      <c r="O135" s="2">
        <v>0</v>
      </c>
      <c r="P135" s="2">
        <v>-18</v>
      </c>
      <c r="Q135" s="2">
        <v>4270</v>
      </c>
      <c r="R135" s="2">
        <v>0</v>
      </c>
      <c r="S135" s="2">
        <v>0</v>
      </c>
      <c r="T135" s="2">
        <v>12</v>
      </c>
      <c r="U135" s="2">
        <v>0</v>
      </c>
      <c r="V135" s="2">
        <v>0</v>
      </c>
      <c r="W135" s="2">
        <v>0</v>
      </c>
      <c r="X135" s="2">
        <v>0</v>
      </c>
      <c r="Y135" s="2">
        <v>438</v>
      </c>
      <c r="Z135" s="2">
        <v>8786</v>
      </c>
    </row>
    <row r="136" spans="1:26" x14ac:dyDescent="0.25">
      <c r="A136" s="2">
        <v>1963</v>
      </c>
      <c r="B136" s="2">
        <v>0</v>
      </c>
      <c r="C136" s="2">
        <v>1694</v>
      </c>
      <c r="D136" s="2">
        <v>0</v>
      </c>
      <c r="E136" s="2">
        <v>0</v>
      </c>
      <c r="F136" s="2">
        <v>0</v>
      </c>
      <c r="G136" s="2">
        <v>0</v>
      </c>
      <c r="H136" s="2">
        <v>-35</v>
      </c>
      <c r="I136" s="2">
        <v>-15</v>
      </c>
      <c r="J136" s="2">
        <v>0</v>
      </c>
      <c r="K136" s="2">
        <v>226</v>
      </c>
      <c r="L136" s="2">
        <v>0</v>
      </c>
      <c r="M136" s="2">
        <v>1234</v>
      </c>
      <c r="N136" s="2">
        <v>0</v>
      </c>
      <c r="O136" s="2">
        <v>0</v>
      </c>
      <c r="P136" s="2">
        <v>-18</v>
      </c>
      <c r="Q136" s="2">
        <v>3279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178</v>
      </c>
      <c r="Z136" s="2">
        <v>6376</v>
      </c>
    </row>
    <row r="137" spans="1:26" x14ac:dyDescent="0.25">
      <c r="A137" s="2">
        <v>1964</v>
      </c>
      <c r="B137" s="2">
        <v>0</v>
      </c>
      <c r="C137" s="2">
        <v>1825</v>
      </c>
      <c r="D137" s="2">
        <v>0</v>
      </c>
      <c r="E137" s="2">
        <v>0</v>
      </c>
      <c r="F137" s="2">
        <v>0</v>
      </c>
      <c r="G137" s="2">
        <v>0</v>
      </c>
      <c r="H137" s="2">
        <v>181</v>
      </c>
      <c r="I137" s="2">
        <v>-180</v>
      </c>
      <c r="J137" s="2">
        <v>0</v>
      </c>
      <c r="K137" s="2">
        <v>212</v>
      </c>
      <c r="L137" s="2">
        <v>0</v>
      </c>
      <c r="M137" s="2">
        <v>757</v>
      </c>
      <c r="N137" s="2">
        <v>0</v>
      </c>
      <c r="O137" s="2">
        <v>0</v>
      </c>
      <c r="P137" s="2">
        <v>-30</v>
      </c>
      <c r="Q137" s="2">
        <v>2983</v>
      </c>
      <c r="R137" s="2">
        <v>0</v>
      </c>
      <c r="S137" s="2">
        <v>0</v>
      </c>
      <c r="T137" s="2">
        <v>21</v>
      </c>
      <c r="U137" s="2">
        <v>0</v>
      </c>
      <c r="V137" s="2">
        <v>0</v>
      </c>
      <c r="W137" s="2">
        <v>0</v>
      </c>
      <c r="X137" s="2">
        <v>0</v>
      </c>
      <c r="Y137" s="2">
        <v>215</v>
      </c>
      <c r="Z137" s="2">
        <v>5773</v>
      </c>
    </row>
    <row r="138" spans="1:26" x14ac:dyDescent="0.25">
      <c r="A138" s="2">
        <v>1965</v>
      </c>
      <c r="B138" s="2">
        <v>0</v>
      </c>
      <c r="C138" s="2">
        <v>2014</v>
      </c>
      <c r="D138" s="2">
        <v>0</v>
      </c>
      <c r="E138" s="2">
        <v>0</v>
      </c>
      <c r="F138" s="2">
        <v>0</v>
      </c>
      <c r="G138" s="2">
        <v>0</v>
      </c>
      <c r="H138" s="2">
        <v>185</v>
      </c>
      <c r="I138" s="2">
        <v>51</v>
      </c>
      <c r="J138" s="2">
        <v>0</v>
      </c>
      <c r="K138" s="2">
        <v>201</v>
      </c>
      <c r="L138" s="2">
        <v>0</v>
      </c>
      <c r="M138" s="2">
        <v>7771</v>
      </c>
      <c r="N138" s="2">
        <v>0</v>
      </c>
      <c r="O138" s="2">
        <v>0</v>
      </c>
      <c r="P138" s="2">
        <v>724</v>
      </c>
      <c r="Q138" s="2">
        <v>8512</v>
      </c>
      <c r="R138" s="2">
        <v>0</v>
      </c>
      <c r="S138" s="2">
        <v>0</v>
      </c>
      <c r="T138" s="2">
        <v>116</v>
      </c>
      <c r="U138" s="2">
        <v>0</v>
      </c>
      <c r="V138" s="2">
        <v>25</v>
      </c>
      <c r="W138" s="2">
        <v>0</v>
      </c>
      <c r="X138" s="2">
        <v>0</v>
      </c>
      <c r="Y138" s="2">
        <v>429</v>
      </c>
      <c r="Z138" s="2">
        <v>19592</v>
      </c>
    </row>
    <row r="139" spans="1:26" x14ac:dyDescent="0.25">
      <c r="A139" s="2">
        <v>1966</v>
      </c>
      <c r="B139" s="2">
        <v>0</v>
      </c>
      <c r="C139" s="2">
        <v>2126</v>
      </c>
      <c r="D139" s="2">
        <v>0</v>
      </c>
      <c r="E139" s="2">
        <v>0</v>
      </c>
      <c r="F139" s="2">
        <v>0</v>
      </c>
      <c r="G139" s="2">
        <v>0</v>
      </c>
      <c r="H139" s="2">
        <v>27</v>
      </c>
      <c r="I139" s="2">
        <v>-18</v>
      </c>
      <c r="J139" s="2">
        <v>0</v>
      </c>
      <c r="K139" s="2">
        <v>293</v>
      </c>
      <c r="L139" s="2">
        <v>0</v>
      </c>
      <c r="M139" s="2">
        <v>2678</v>
      </c>
      <c r="N139" s="2">
        <v>0</v>
      </c>
      <c r="O139" s="2">
        <v>0</v>
      </c>
      <c r="P139" s="2">
        <v>975</v>
      </c>
      <c r="Q139" s="2">
        <v>3519</v>
      </c>
      <c r="R139" s="2">
        <v>0</v>
      </c>
      <c r="S139" s="2">
        <v>0</v>
      </c>
      <c r="T139" s="2">
        <v>115</v>
      </c>
      <c r="U139" s="2">
        <v>0</v>
      </c>
      <c r="V139" s="2">
        <v>62</v>
      </c>
      <c r="W139" s="2">
        <v>0</v>
      </c>
      <c r="X139" s="2">
        <v>0</v>
      </c>
      <c r="Y139" s="2">
        <v>311</v>
      </c>
      <c r="Z139" s="2">
        <v>9791</v>
      </c>
    </row>
    <row r="140" spans="1:26" x14ac:dyDescent="0.25">
      <c r="A140" s="2">
        <v>1967</v>
      </c>
      <c r="B140" s="2">
        <v>0</v>
      </c>
      <c r="C140" s="2">
        <v>2263</v>
      </c>
      <c r="D140" s="2">
        <v>0</v>
      </c>
      <c r="E140" s="2">
        <v>0</v>
      </c>
      <c r="F140" s="2">
        <v>0</v>
      </c>
      <c r="G140" s="2">
        <v>0</v>
      </c>
      <c r="H140" s="2">
        <v>221</v>
      </c>
      <c r="I140" s="2">
        <v>-16</v>
      </c>
      <c r="J140" s="2">
        <v>0</v>
      </c>
      <c r="K140" s="2">
        <v>234</v>
      </c>
      <c r="L140" s="2">
        <v>0</v>
      </c>
      <c r="M140" s="2">
        <v>2311</v>
      </c>
      <c r="N140" s="2">
        <v>0</v>
      </c>
      <c r="O140" s="2">
        <v>0</v>
      </c>
      <c r="P140" s="2">
        <v>749</v>
      </c>
      <c r="Q140" s="2">
        <v>6590</v>
      </c>
      <c r="R140" s="2">
        <v>0</v>
      </c>
      <c r="S140" s="2">
        <v>0</v>
      </c>
      <c r="T140" s="2">
        <v>82</v>
      </c>
      <c r="U140" s="2">
        <v>0</v>
      </c>
      <c r="V140" s="2">
        <v>35</v>
      </c>
      <c r="W140" s="2">
        <v>0</v>
      </c>
      <c r="X140" s="2">
        <v>0</v>
      </c>
      <c r="Y140" s="2">
        <v>440</v>
      </c>
      <c r="Z140" s="2">
        <v>12471</v>
      </c>
    </row>
    <row r="141" spans="1:26" x14ac:dyDescent="0.25">
      <c r="A141" s="2">
        <v>1968</v>
      </c>
      <c r="B141" s="2">
        <v>0</v>
      </c>
      <c r="C141" s="2">
        <v>2448</v>
      </c>
      <c r="D141" s="2">
        <v>0</v>
      </c>
      <c r="E141" s="2">
        <v>0</v>
      </c>
      <c r="F141" s="2">
        <v>0</v>
      </c>
      <c r="G141" s="2">
        <v>0</v>
      </c>
      <c r="H141" s="2">
        <v>200</v>
      </c>
      <c r="I141" s="2">
        <v>-32</v>
      </c>
      <c r="J141" s="2">
        <v>0</v>
      </c>
      <c r="K141" s="2">
        <v>159</v>
      </c>
      <c r="L141" s="2">
        <v>0</v>
      </c>
      <c r="M141" s="2">
        <v>3621</v>
      </c>
      <c r="N141" s="2">
        <v>0</v>
      </c>
      <c r="O141" s="2">
        <v>0</v>
      </c>
      <c r="P141" s="2">
        <v>405</v>
      </c>
      <c r="Q141" s="2">
        <v>5621</v>
      </c>
      <c r="R141" s="2">
        <v>0</v>
      </c>
      <c r="S141" s="2">
        <v>0</v>
      </c>
      <c r="T141" s="2">
        <v>62</v>
      </c>
      <c r="U141" s="2">
        <v>0</v>
      </c>
      <c r="V141" s="2">
        <v>21</v>
      </c>
      <c r="W141" s="2">
        <v>0</v>
      </c>
      <c r="X141" s="2">
        <v>0</v>
      </c>
      <c r="Y141" s="2">
        <v>328</v>
      </c>
      <c r="Z141" s="2">
        <v>12507</v>
      </c>
    </row>
    <row r="142" spans="1:26" x14ac:dyDescent="0.25">
      <c r="A142" s="2">
        <v>1969</v>
      </c>
      <c r="B142" s="2">
        <v>65</v>
      </c>
      <c r="C142" s="2">
        <v>2715</v>
      </c>
      <c r="D142" s="2">
        <v>0</v>
      </c>
      <c r="E142" s="2">
        <v>0</v>
      </c>
      <c r="F142" s="2">
        <v>0</v>
      </c>
      <c r="G142" s="2">
        <v>0</v>
      </c>
      <c r="H142" s="2">
        <v>190</v>
      </c>
      <c r="I142" s="2">
        <v>0</v>
      </c>
      <c r="J142" s="2">
        <v>0</v>
      </c>
      <c r="K142" s="2">
        <v>174</v>
      </c>
      <c r="L142" s="2">
        <v>0</v>
      </c>
      <c r="M142" s="2">
        <v>4557</v>
      </c>
      <c r="N142" s="2">
        <v>0</v>
      </c>
      <c r="O142" s="2">
        <v>0</v>
      </c>
      <c r="P142" s="2">
        <v>357</v>
      </c>
      <c r="Q142" s="2">
        <v>8625</v>
      </c>
      <c r="R142" s="2">
        <v>0</v>
      </c>
      <c r="S142" s="2">
        <v>0</v>
      </c>
      <c r="T142" s="2">
        <v>66</v>
      </c>
      <c r="U142" s="2">
        <v>0</v>
      </c>
      <c r="V142" s="2">
        <v>45</v>
      </c>
      <c r="W142" s="2">
        <v>0</v>
      </c>
      <c r="X142" s="2">
        <v>0</v>
      </c>
      <c r="Y142" s="2">
        <v>351</v>
      </c>
      <c r="Z142" s="2">
        <v>16787</v>
      </c>
    </row>
    <row r="143" spans="1:26" x14ac:dyDescent="0.25">
      <c r="A143" s="2">
        <v>1970</v>
      </c>
      <c r="B143" s="2">
        <v>81</v>
      </c>
      <c r="C143" s="2">
        <v>2538</v>
      </c>
      <c r="D143" s="2">
        <v>0</v>
      </c>
      <c r="E143" s="2">
        <v>0</v>
      </c>
      <c r="F143" s="2">
        <v>0</v>
      </c>
      <c r="G143" s="2">
        <v>0</v>
      </c>
      <c r="H143" s="2">
        <v>277</v>
      </c>
      <c r="I143" s="2">
        <v>-330</v>
      </c>
      <c r="J143" s="2">
        <v>0</v>
      </c>
      <c r="K143" s="2">
        <v>248</v>
      </c>
      <c r="L143" s="2">
        <v>0</v>
      </c>
      <c r="M143" s="2">
        <v>2301</v>
      </c>
      <c r="N143" s="2">
        <v>0</v>
      </c>
      <c r="O143" s="2">
        <v>0</v>
      </c>
      <c r="P143" s="2">
        <v>92</v>
      </c>
      <c r="Q143" s="2">
        <v>5223</v>
      </c>
      <c r="R143" s="2">
        <v>0</v>
      </c>
      <c r="S143" s="2">
        <v>0</v>
      </c>
      <c r="T143" s="2">
        <v>73</v>
      </c>
      <c r="U143" s="2">
        <v>0</v>
      </c>
      <c r="V143" s="2">
        <v>58</v>
      </c>
      <c r="W143" s="2">
        <v>0</v>
      </c>
      <c r="X143" s="2">
        <v>0</v>
      </c>
      <c r="Y143" s="2">
        <v>198</v>
      </c>
      <c r="Z143" s="2">
        <v>10574</v>
      </c>
    </row>
    <row r="144" spans="1:26" x14ac:dyDescent="0.25">
      <c r="A144" s="2">
        <v>1971</v>
      </c>
      <c r="B144" s="2">
        <v>109</v>
      </c>
      <c r="C144" s="2">
        <v>3186</v>
      </c>
      <c r="D144" s="2">
        <v>0</v>
      </c>
      <c r="E144" s="2">
        <v>0</v>
      </c>
      <c r="F144" s="2">
        <v>0</v>
      </c>
      <c r="G144" s="2">
        <v>0</v>
      </c>
      <c r="H144" s="2">
        <v>164</v>
      </c>
      <c r="I144" s="2">
        <v>52</v>
      </c>
      <c r="J144" s="2">
        <v>0</v>
      </c>
      <c r="K144" s="2">
        <v>272</v>
      </c>
      <c r="L144" s="2">
        <v>0</v>
      </c>
      <c r="M144" s="2">
        <v>3052</v>
      </c>
      <c r="N144" s="2">
        <v>0</v>
      </c>
      <c r="O144" s="2">
        <v>0</v>
      </c>
      <c r="P144" s="2">
        <v>-108</v>
      </c>
      <c r="Q144" s="2">
        <v>8251</v>
      </c>
      <c r="R144" s="2">
        <v>0</v>
      </c>
      <c r="S144" s="2">
        <v>0</v>
      </c>
      <c r="T144" s="2">
        <v>176</v>
      </c>
      <c r="U144" s="2">
        <v>0</v>
      </c>
      <c r="V144" s="2">
        <v>38</v>
      </c>
      <c r="W144" s="2">
        <v>0</v>
      </c>
      <c r="X144" s="2">
        <v>0</v>
      </c>
      <c r="Y144" s="2">
        <v>490</v>
      </c>
      <c r="Z144" s="2">
        <v>15203</v>
      </c>
    </row>
    <row r="145" spans="1:26" x14ac:dyDescent="0.25">
      <c r="A145" s="2">
        <v>1972</v>
      </c>
      <c r="B145" s="2">
        <v>129</v>
      </c>
      <c r="C145" s="2">
        <v>3058</v>
      </c>
      <c r="D145" s="2">
        <v>0</v>
      </c>
      <c r="E145" s="2">
        <v>0</v>
      </c>
      <c r="F145" s="2">
        <v>0</v>
      </c>
      <c r="G145" s="2">
        <v>0</v>
      </c>
      <c r="H145" s="2">
        <v>226</v>
      </c>
      <c r="I145" s="2">
        <v>-73</v>
      </c>
      <c r="J145" s="2">
        <v>0</v>
      </c>
      <c r="K145" s="2">
        <v>218</v>
      </c>
      <c r="L145" s="2">
        <v>0</v>
      </c>
      <c r="M145" s="2">
        <v>2522</v>
      </c>
      <c r="N145" s="2">
        <v>0</v>
      </c>
      <c r="O145" s="2">
        <v>0</v>
      </c>
      <c r="P145" s="2">
        <v>-254</v>
      </c>
      <c r="Q145" s="2">
        <v>7960</v>
      </c>
      <c r="R145" s="2">
        <v>0</v>
      </c>
      <c r="S145" s="2">
        <v>0</v>
      </c>
      <c r="T145" s="2">
        <v>229</v>
      </c>
      <c r="U145" s="2">
        <v>0</v>
      </c>
      <c r="V145" s="2">
        <v>27</v>
      </c>
      <c r="W145" s="2">
        <v>0</v>
      </c>
      <c r="X145" s="2">
        <v>0</v>
      </c>
      <c r="Y145" s="2">
        <v>372</v>
      </c>
      <c r="Z145" s="2">
        <v>14055</v>
      </c>
    </row>
    <row r="146" spans="1:26" x14ac:dyDescent="0.25">
      <c r="A146" s="2">
        <v>1973</v>
      </c>
      <c r="B146" s="2">
        <v>201</v>
      </c>
      <c r="C146" s="2">
        <v>3935</v>
      </c>
      <c r="D146" s="2">
        <v>0</v>
      </c>
      <c r="E146" s="2">
        <v>0</v>
      </c>
      <c r="F146" s="2">
        <v>0</v>
      </c>
      <c r="G146" s="2">
        <v>0</v>
      </c>
      <c r="H146" s="2">
        <v>292</v>
      </c>
      <c r="I146" s="2">
        <v>41</v>
      </c>
      <c r="J146" s="2">
        <v>0</v>
      </c>
      <c r="K146" s="2">
        <v>184</v>
      </c>
      <c r="L146" s="2">
        <v>0</v>
      </c>
      <c r="M146" s="2">
        <v>8501</v>
      </c>
      <c r="N146" s="2">
        <v>0</v>
      </c>
      <c r="O146" s="2">
        <v>0</v>
      </c>
      <c r="P146" s="2">
        <v>871</v>
      </c>
      <c r="Q146" s="2">
        <v>11668</v>
      </c>
      <c r="R146" s="2">
        <v>0</v>
      </c>
      <c r="S146" s="2">
        <v>0</v>
      </c>
      <c r="T146" s="2">
        <v>452</v>
      </c>
      <c r="U146" s="2">
        <v>0</v>
      </c>
      <c r="V146" s="2">
        <v>39</v>
      </c>
      <c r="W146" s="2">
        <v>0</v>
      </c>
      <c r="X146" s="2">
        <v>0</v>
      </c>
      <c r="Y146" s="2">
        <v>514</v>
      </c>
      <c r="Z146" s="2">
        <v>26191</v>
      </c>
    </row>
    <row r="147" spans="1:26" x14ac:dyDescent="0.25">
      <c r="A147" s="2">
        <v>1974</v>
      </c>
      <c r="B147" s="2">
        <v>59</v>
      </c>
      <c r="C147" s="2">
        <v>3917</v>
      </c>
      <c r="D147" s="2">
        <v>0</v>
      </c>
      <c r="E147" s="2">
        <v>0</v>
      </c>
      <c r="F147" s="2">
        <v>0</v>
      </c>
      <c r="G147" s="2">
        <v>0</v>
      </c>
      <c r="H147" s="2">
        <v>293</v>
      </c>
      <c r="I147" s="2">
        <v>-438</v>
      </c>
      <c r="J147" s="2">
        <v>0</v>
      </c>
      <c r="K147" s="2">
        <v>340</v>
      </c>
      <c r="L147" s="2">
        <v>0</v>
      </c>
      <c r="M147" s="2">
        <v>3653</v>
      </c>
      <c r="N147" s="2">
        <v>0</v>
      </c>
      <c r="O147" s="2">
        <v>0</v>
      </c>
      <c r="P147" s="2">
        <v>507</v>
      </c>
      <c r="Q147" s="2">
        <v>4663</v>
      </c>
      <c r="R147" s="2">
        <v>0</v>
      </c>
      <c r="S147" s="2">
        <v>0</v>
      </c>
      <c r="T147" s="2">
        <v>411</v>
      </c>
      <c r="U147" s="2">
        <v>0</v>
      </c>
      <c r="V147" s="2">
        <v>69</v>
      </c>
      <c r="W147" s="2">
        <v>0</v>
      </c>
      <c r="X147" s="2">
        <v>0</v>
      </c>
      <c r="Y147" s="2">
        <v>196</v>
      </c>
      <c r="Z147" s="2">
        <v>13482</v>
      </c>
    </row>
    <row r="148" spans="1:26" x14ac:dyDescent="0.25">
      <c r="A148" s="2">
        <v>1975</v>
      </c>
      <c r="B148" s="2">
        <v>113</v>
      </c>
      <c r="C148" s="2">
        <v>4248</v>
      </c>
      <c r="D148" s="2">
        <v>0</v>
      </c>
      <c r="E148" s="2">
        <v>0</v>
      </c>
      <c r="F148" s="2">
        <v>0</v>
      </c>
      <c r="G148" s="2">
        <v>0</v>
      </c>
      <c r="H148" s="2">
        <v>194</v>
      </c>
      <c r="I148" s="2">
        <v>74</v>
      </c>
      <c r="J148" s="2">
        <v>0</v>
      </c>
      <c r="K148" s="2">
        <v>179</v>
      </c>
      <c r="L148" s="2">
        <v>0</v>
      </c>
      <c r="M148" s="2">
        <v>3765</v>
      </c>
      <c r="N148" s="2">
        <v>0</v>
      </c>
      <c r="O148" s="2">
        <v>0</v>
      </c>
      <c r="P148" s="2">
        <v>-207</v>
      </c>
      <c r="Q148" s="2">
        <v>8253</v>
      </c>
      <c r="R148" s="2">
        <v>0</v>
      </c>
      <c r="S148" s="2">
        <v>0</v>
      </c>
      <c r="T148" s="2">
        <v>182</v>
      </c>
      <c r="U148" s="2">
        <v>0</v>
      </c>
      <c r="V148" s="2">
        <v>48</v>
      </c>
      <c r="W148" s="2">
        <v>0</v>
      </c>
      <c r="X148" s="2">
        <v>0</v>
      </c>
      <c r="Y148" s="2">
        <v>448</v>
      </c>
      <c r="Z148" s="2">
        <v>16857</v>
      </c>
    </row>
    <row r="149" spans="1:26" x14ac:dyDescent="0.25">
      <c r="A149" s="2">
        <v>1976</v>
      </c>
      <c r="B149" s="2">
        <v>89</v>
      </c>
      <c r="C149" s="2">
        <v>2718</v>
      </c>
      <c r="D149" s="2">
        <v>0</v>
      </c>
      <c r="E149" s="2">
        <v>0</v>
      </c>
      <c r="F149" s="2">
        <v>0</v>
      </c>
      <c r="G149" s="2">
        <v>0</v>
      </c>
      <c r="H149" s="2">
        <v>194</v>
      </c>
      <c r="I149" s="2">
        <v>17</v>
      </c>
      <c r="J149" s="2">
        <v>0</v>
      </c>
      <c r="K149" s="2">
        <v>228</v>
      </c>
      <c r="L149" s="2">
        <v>0</v>
      </c>
      <c r="M149" s="2">
        <v>2560</v>
      </c>
      <c r="N149" s="2">
        <v>0</v>
      </c>
      <c r="O149" s="2">
        <v>0</v>
      </c>
      <c r="P149" s="2">
        <v>-175</v>
      </c>
      <c r="Q149" s="2">
        <v>6675</v>
      </c>
      <c r="R149" s="2">
        <v>0</v>
      </c>
      <c r="S149" s="2">
        <v>0</v>
      </c>
      <c r="T149" s="2">
        <v>608</v>
      </c>
      <c r="U149" s="2">
        <v>0</v>
      </c>
      <c r="V149" s="2">
        <v>34</v>
      </c>
      <c r="W149" s="2">
        <v>0</v>
      </c>
      <c r="X149" s="2">
        <v>0</v>
      </c>
      <c r="Y149" s="2">
        <v>440</v>
      </c>
      <c r="Z149" s="2">
        <v>12958</v>
      </c>
    </row>
    <row r="150" spans="1:26" x14ac:dyDescent="0.25">
      <c r="A150" s="2">
        <v>1977</v>
      </c>
      <c r="B150" s="2">
        <v>99</v>
      </c>
      <c r="C150" s="2">
        <v>3085</v>
      </c>
      <c r="D150" s="2">
        <v>0</v>
      </c>
      <c r="E150" s="2">
        <v>0</v>
      </c>
      <c r="F150" s="2">
        <v>0</v>
      </c>
      <c r="G150" s="2">
        <v>0</v>
      </c>
      <c r="H150" s="2">
        <v>249</v>
      </c>
      <c r="I150" s="2">
        <v>46</v>
      </c>
      <c r="J150" s="2">
        <v>0</v>
      </c>
      <c r="K150" s="2">
        <v>147</v>
      </c>
      <c r="L150" s="2">
        <v>0</v>
      </c>
      <c r="M150" s="2">
        <v>3048</v>
      </c>
      <c r="N150" s="2">
        <v>0</v>
      </c>
      <c r="O150" s="2">
        <v>0</v>
      </c>
      <c r="P150" s="2">
        <v>-1323</v>
      </c>
      <c r="Q150" s="2">
        <v>8117</v>
      </c>
      <c r="R150" s="2">
        <v>0</v>
      </c>
      <c r="S150" s="2">
        <v>0</v>
      </c>
      <c r="T150" s="2">
        <v>456</v>
      </c>
      <c r="U150" s="2">
        <v>0</v>
      </c>
      <c r="V150" s="2">
        <v>32</v>
      </c>
      <c r="W150" s="2">
        <v>0</v>
      </c>
      <c r="X150" s="2">
        <v>0</v>
      </c>
      <c r="Y150" s="2">
        <v>441</v>
      </c>
      <c r="Z150" s="2">
        <v>13963</v>
      </c>
    </row>
    <row r="151" spans="1:26" x14ac:dyDescent="0.25">
      <c r="A151" s="2">
        <v>1978</v>
      </c>
      <c r="B151" s="2">
        <v>54</v>
      </c>
      <c r="C151" s="2">
        <v>2404</v>
      </c>
      <c r="D151" s="2">
        <v>0</v>
      </c>
      <c r="E151" s="2">
        <v>0</v>
      </c>
      <c r="F151" s="2">
        <v>0</v>
      </c>
      <c r="G151" s="2">
        <v>0</v>
      </c>
      <c r="H151" s="2">
        <v>285</v>
      </c>
      <c r="I151" s="2">
        <v>29</v>
      </c>
      <c r="J151" s="2">
        <v>0</v>
      </c>
      <c r="K151" s="2">
        <v>215</v>
      </c>
      <c r="L151" s="2">
        <v>0</v>
      </c>
      <c r="M151" s="2">
        <v>2615</v>
      </c>
      <c r="N151" s="2">
        <v>0</v>
      </c>
      <c r="O151" s="2">
        <v>0</v>
      </c>
      <c r="P151" s="2">
        <v>-676</v>
      </c>
      <c r="Q151" s="2">
        <v>7202</v>
      </c>
      <c r="R151" s="2">
        <v>0</v>
      </c>
      <c r="S151" s="2">
        <v>0</v>
      </c>
      <c r="T151" s="2">
        <v>545</v>
      </c>
      <c r="U151" s="2">
        <v>0</v>
      </c>
      <c r="V151" s="2">
        <v>29</v>
      </c>
      <c r="W151" s="2">
        <v>0</v>
      </c>
      <c r="X151" s="2">
        <v>0</v>
      </c>
      <c r="Y151" s="2">
        <v>532</v>
      </c>
      <c r="Z151" s="2">
        <v>12714</v>
      </c>
    </row>
    <row r="152" spans="1:26" x14ac:dyDescent="0.25">
      <c r="A152" s="2">
        <v>1979</v>
      </c>
      <c r="B152" s="2">
        <v>164</v>
      </c>
      <c r="C152" s="2">
        <v>3605</v>
      </c>
      <c r="D152" s="2">
        <v>0</v>
      </c>
      <c r="E152" s="2">
        <v>0</v>
      </c>
      <c r="F152" s="2">
        <v>0</v>
      </c>
      <c r="G152" s="2">
        <v>0</v>
      </c>
      <c r="H152" s="2">
        <v>-84</v>
      </c>
      <c r="I152" s="2">
        <v>0</v>
      </c>
      <c r="J152" s="2">
        <v>0</v>
      </c>
      <c r="K152" s="2">
        <v>418</v>
      </c>
      <c r="L152" s="2">
        <v>0</v>
      </c>
      <c r="M152" s="2">
        <v>5285</v>
      </c>
      <c r="N152" s="2">
        <v>0</v>
      </c>
      <c r="O152" s="2">
        <v>0</v>
      </c>
      <c r="P152" s="2">
        <v>-1254</v>
      </c>
      <c r="Q152" s="2">
        <v>12723</v>
      </c>
      <c r="R152" s="2">
        <v>0</v>
      </c>
      <c r="S152" s="2">
        <v>0</v>
      </c>
      <c r="T152" s="2">
        <v>397</v>
      </c>
      <c r="U152" s="2">
        <v>0</v>
      </c>
      <c r="V152" s="2">
        <v>29</v>
      </c>
      <c r="W152" s="2">
        <v>0</v>
      </c>
      <c r="X152" s="2">
        <v>0</v>
      </c>
      <c r="Y152" s="2">
        <v>337</v>
      </c>
      <c r="Z152" s="2">
        <v>21298</v>
      </c>
    </row>
    <row r="153" spans="1:26" x14ac:dyDescent="0.25">
      <c r="A153" s="2">
        <v>1980</v>
      </c>
      <c r="B153" s="2">
        <v>149</v>
      </c>
      <c r="C153" s="2">
        <v>4042</v>
      </c>
      <c r="D153" s="2">
        <v>0</v>
      </c>
      <c r="E153" s="2">
        <v>0</v>
      </c>
      <c r="F153" s="2">
        <v>0</v>
      </c>
      <c r="G153" s="2">
        <v>10</v>
      </c>
      <c r="H153" s="2">
        <v>290</v>
      </c>
      <c r="I153" s="2">
        <v>-259</v>
      </c>
      <c r="J153" s="2">
        <v>0</v>
      </c>
      <c r="K153" s="2">
        <v>381</v>
      </c>
      <c r="L153" s="2">
        <v>0</v>
      </c>
      <c r="M153" s="2">
        <v>2803</v>
      </c>
      <c r="N153" s="2">
        <v>0</v>
      </c>
      <c r="O153" s="2">
        <v>0</v>
      </c>
      <c r="P153" s="2">
        <v>-583</v>
      </c>
      <c r="Q153" s="2">
        <v>7348</v>
      </c>
      <c r="R153" s="2">
        <v>0</v>
      </c>
      <c r="S153" s="2">
        <v>0</v>
      </c>
      <c r="T153" s="2">
        <v>717</v>
      </c>
      <c r="U153" s="2">
        <v>0</v>
      </c>
      <c r="V153" s="2">
        <v>26</v>
      </c>
      <c r="W153" s="2">
        <v>0</v>
      </c>
      <c r="X153" s="2">
        <v>0</v>
      </c>
      <c r="Y153" s="2">
        <v>412</v>
      </c>
      <c r="Z153" s="2">
        <v>14929</v>
      </c>
    </row>
    <row r="154" spans="1:26" x14ac:dyDescent="0.25">
      <c r="A154" s="2">
        <v>1981</v>
      </c>
      <c r="B154" s="2">
        <v>216</v>
      </c>
      <c r="C154" s="2">
        <v>5205</v>
      </c>
      <c r="D154" s="2">
        <v>0</v>
      </c>
      <c r="E154" s="2">
        <v>0</v>
      </c>
      <c r="F154" s="2">
        <v>0</v>
      </c>
      <c r="G154" s="2">
        <v>0</v>
      </c>
      <c r="H154" s="2">
        <v>298</v>
      </c>
      <c r="I154" s="2">
        <v>214</v>
      </c>
      <c r="J154" s="2">
        <v>0</v>
      </c>
      <c r="K154" s="2">
        <v>230</v>
      </c>
      <c r="L154" s="2">
        <v>0</v>
      </c>
      <c r="M154" s="2">
        <v>4068</v>
      </c>
      <c r="N154" s="2">
        <v>0</v>
      </c>
      <c r="O154" s="2">
        <v>0</v>
      </c>
      <c r="P154" s="2">
        <v>-596</v>
      </c>
      <c r="Q154" s="2">
        <v>11006</v>
      </c>
      <c r="R154" s="2">
        <v>0</v>
      </c>
      <c r="S154" s="2">
        <v>0</v>
      </c>
      <c r="T154" s="2">
        <v>359</v>
      </c>
      <c r="U154" s="2">
        <v>0</v>
      </c>
      <c r="V154" s="2">
        <v>26</v>
      </c>
      <c r="W154" s="2">
        <v>0</v>
      </c>
      <c r="X154" s="2">
        <v>0</v>
      </c>
      <c r="Y154" s="2">
        <v>741</v>
      </c>
      <c r="Z154" s="2">
        <v>21036</v>
      </c>
    </row>
    <row r="155" spans="1:26" x14ac:dyDescent="0.25">
      <c r="A155" s="2">
        <v>1982</v>
      </c>
      <c r="B155" s="2">
        <v>192</v>
      </c>
      <c r="C155" s="2">
        <v>5893</v>
      </c>
      <c r="D155" s="2">
        <v>0</v>
      </c>
      <c r="E155" s="2">
        <v>0</v>
      </c>
      <c r="F155" s="2">
        <v>0</v>
      </c>
      <c r="G155" s="2">
        <v>0</v>
      </c>
      <c r="H155" s="2">
        <v>225</v>
      </c>
      <c r="I155" s="2">
        <v>-25</v>
      </c>
      <c r="J155" s="2">
        <v>0</v>
      </c>
      <c r="K155" s="2">
        <v>165</v>
      </c>
      <c r="L155" s="2">
        <v>0</v>
      </c>
      <c r="M155" s="2">
        <v>4542</v>
      </c>
      <c r="N155" s="2">
        <v>0</v>
      </c>
      <c r="O155" s="2">
        <v>0</v>
      </c>
      <c r="P155" s="2">
        <v>2068</v>
      </c>
      <c r="Q155" s="2">
        <v>5907</v>
      </c>
      <c r="R155" s="2">
        <v>0</v>
      </c>
      <c r="S155" s="2">
        <v>0</v>
      </c>
      <c r="T155" s="2">
        <v>486</v>
      </c>
      <c r="U155" s="2">
        <v>0</v>
      </c>
      <c r="V155" s="2">
        <v>24</v>
      </c>
      <c r="W155" s="2">
        <v>0</v>
      </c>
      <c r="X155" s="2">
        <v>0</v>
      </c>
      <c r="Y155" s="2">
        <v>365</v>
      </c>
      <c r="Z155" s="2">
        <v>19488</v>
      </c>
    </row>
    <row r="156" spans="1:26" x14ac:dyDescent="0.25">
      <c r="A156" s="2">
        <v>1983</v>
      </c>
      <c r="B156" s="2">
        <v>96</v>
      </c>
      <c r="C156" s="2">
        <v>5812</v>
      </c>
      <c r="D156" s="2">
        <v>0</v>
      </c>
      <c r="E156" s="2">
        <v>0</v>
      </c>
      <c r="F156" s="2">
        <v>0</v>
      </c>
      <c r="G156" s="2">
        <v>0</v>
      </c>
      <c r="H156" s="2">
        <v>277</v>
      </c>
      <c r="I156" s="2">
        <v>-132</v>
      </c>
      <c r="J156" s="2">
        <v>0</v>
      </c>
      <c r="K156" s="2">
        <v>187</v>
      </c>
      <c r="L156" s="2">
        <v>0</v>
      </c>
      <c r="M156" s="2">
        <v>4086</v>
      </c>
      <c r="N156" s="2">
        <v>0</v>
      </c>
      <c r="O156" s="2">
        <v>0</v>
      </c>
      <c r="P156" s="2">
        <v>2089</v>
      </c>
      <c r="Q156" s="2">
        <v>4280</v>
      </c>
      <c r="R156" s="2">
        <v>0</v>
      </c>
      <c r="S156" s="2">
        <v>0</v>
      </c>
      <c r="T156" s="2">
        <v>453</v>
      </c>
      <c r="U156" s="2">
        <v>0</v>
      </c>
      <c r="V156" s="2">
        <v>21</v>
      </c>
      <c r="W156" s="2">
        <v>0</v>
      </c>
      <c r="X156" s="2">
        <v>0</v>
      </c>
      <c r="Y156" s="2">
        <v>332</v>
      </c>
      <c r="Z156" s="2">
        <v>17176</v>
      </c>
    </row>
    <row r="157" spans="1:26" x14ac:dyDescent="0.25">
      <c r="A157" s="2">
        <v>1984</v>
      </c>
      <c r="B157" s="2">
        <v>151</v>
      </c>
      <c r="C157" s="2">
        <v>5974</v>
      </c>
      <c r="D157" s="2">
        <v>0</v>
      </c>
      <c r="E157" s="2">
        <v>0</v>
      </c>
      <c r="F157" s="2">
        <v>0</v>
      </c>
      <c r="G157" s="2">
        <v>0</v>
      </c>
      <c r="H157" s="2">
        <v>191</v>
      </c>
      <c r="I157" s="2">
        <v>-320</v>
      </c>
      <c r="J157" s="2">
        <v>0</v>
      </c>
      <c r="K157" s="2">
        <v>281</v>
      </c>
      <c r="L157" s="2">
        <v>0</v>
      </c>
      <c r="M157" s="2">
        <v>4055</v>
      </c>
      <c r="N157" s="2">
        <v>0</v>
      </c>
      <c r="O157" s="2">
        <v>0</v>
      </c>
      <c r="P157" s="2">
        <v>2319</v>
      </c>
      <c r="Q157" s="2">
        <v>7733</v>
      </c>
      <c r="R157" s="2">
        <v>0</v>
      </c>
      <c r="S157" s="2">
        <v>0</v>
      </c>
      <c r="T157" s="2">
        <v>754</v>
      </c>
      <c r="U157" s="2">
        <v>0</v>
      </c>
      <c r="V157" s="2">
        <v>20</v>
      </c>
      <c r="W157" s="2">
        <v>0</v>
      </c>
      <c r="X157" s="2">
        <v>0</v>
      </c>
      <c r="Y157" s="2">
        <v>152</v>
      </c>
      <c r="Z157" s="2">
        <v>21166</v>
      </c>
    </row>
    <row r="158" spans="1:26" x14ac:dyDescent="0.25">
      <c r="A158" s="2">
        <v>1985</v>
      </c>
      <c r="B158" s="2">
        <v>153</v>
      </c>
      <c r="C158" s="2">
        <v>5960</v>
      </c>
      <c r="D158" s="2">
        <v>0</v>
      </c>
      <c r="E158" s="2">
        <v>0</v>
      </c>
      <c r="F158" s="2">
        <v>0</v>
      </c>
      <c r="G158" s="2">
        <v>11</v>
      </c>
      <c r="H158" s="2">
        <v>163</v>
      </c>
      <c r="I158" s="2">
        <v>203</v>
      </c>
      <c r="J158" s="2">
        <v>0</v>
      </c>
      <c r="K158" s="2">
        <v>208</v>
      </c>
      <c r="L158" s="2">
        <v>0</v>
      </c>
      <c r="M158" s="2">
        <v>3525</v>
      </c>
      <c r="N158" s="2">
        <v>0</v>
      </c>
      <c r="O158" s="2">
        <v>0</v>
      </c>
      <c r="P158" s="2">
        <v>2719</v>
      </c>
      <c r="Q158" s="2">
        <v>6660</v>
      </c>
      <c r="R158" s="2">
        <v>0</v>
      </c>
      <c r="S158" s="2">
        <v>0</v>
      </c>
      <c r="T158" s="2">
        <v>654</v>
      </c>
      <c r="U158" s="2">
        <v>0</v>
      </c>
      <c r="V158" s="2">
        <v>19</v>
      </c>
      <c r="W158" s="2">
        <v>0</v>
      </c>
      <c r="X158" s="2">
        <v>0</v>
      </c>
      <c r="Y158" s="2">
        <v>573</v>
      </c>
      <c r="Z158" s="2">
        <v>20277</v>
      </c>
    </row>
    <row r="159" spans="1:26" x14ac:dyDescent="0.25">
      <c r="A159" s="2">
        <v>1986</v>
      </c>
      <c r="B159" s="2">
        <v>126</v>
      </c>
      <c r="C159" s="2">
        <v>4994</v>
      </c>
      <c r="D159" s="2">
        <v>0</v>
      </c>
      <c r="E159" s="2">
        <v>0</v>
      </c>
      <c r="F159" s="2">
        <v>0</v>
      </c>
      <c r="G159" s="2">
        <v>0</v>
      </c>
      <c r="H159" s="2">
        <v>198</v>
      </c>
      <c r="I159" s="2">
        <v>-201</v>
      </c>
      <c r="J159" s="2">
        <v>0</v>
      </c>
      <c r="K159" s="2">
        <v>238</v>
      </c>
      <c r="L159" s="2">
        <v>0</v>
      </c>
      <c r="M159" s="2">
        <v>2195</v>
      </c>
      <c r="N159" s="2">
        <v>0</v>
      </c>
      <c r="O159" s="2">
        <v>0</v>
      </c>
      <c r="P159" s="2">
        <v>905</v>
      </c>
      <c r="Q159" s="2">
        <v>6038</v>
      </c>
      <c r="R159" s="2">
        <v>0</v>
      </c>
      <c r="S159" s="2">
        <v>0</v>
      </c>
      <c r="T159" s="2">
        <v>616</v>
      </c>
      <c r="U159" s="2">
        <v>0</v>
      </c>
      <c r="V159" s="2">
        <v>18</v>
      </c>
      <c r="W159" s="2">
        <v>0</v>
      </c>
      <c r="X159" s="2">
        <v>0</v>
      </c>
      <c r="Y159" s="2">
        <v>235</v>
      </c>
      <c r="Z159" s="2">
        <v>15141</v>
      </c>
    </row>
    <row r="160" spans="1:26" x14ac:dyDescent="0.25">
      <c r="A160" s="2">
        <v>1987</v>
      </c>
      <c r="B160" s="2">
        <v>170</v>
      </c>
      <c r="C160" s="2">
        <v>5169</v>
      </c>
      <c r="D160" s="2">
        <v>0</v>
      </c>
      <c r="E160" s="2">
        <v>0</v>
      </c>
      <c r="F160" s="2">
        <v>0</v>
      </c>
      <c r="G160" s="2">
        <v>13</v>
      </c>
      <c r="H160" s="2">
        <v>168</v>
      </c>
      <c r="I160" s="2">
        <v>76</v>
      </c>
      <c r="J160" s="2">
        <v>0</v>
      </c>
      <c r="K160" s="2">
        <v>213</v>
      </c>
      <c r="L160" s="2">
        <v>0</v>
      </c>
      <c r="M160" s="2">
        <v>4496</v>
      </c>
      <c r="N160" s="2">
        <v>0</v>
      </c>
      <c r="O160" s="2">
        <v>0</v>
      </c>
      <c r="P160" s="2">
        <v>244</v>
      </c>
      <c r="Q160" s="2">
        <v>8101</v>
      </c>
      <c r="R160" s="2">
        <v>0</v>
      </c>
      <c r="S160" s="2">
        <v>0</v>
      </c>
      <c r="T160" s="2">
        <v>551</v>
      </c>
      <c r="U160" s="2">
        <v>0</v>
      </c>
      <c r="V160" s="2">
        <v>17</v>
      </c>
      <c r="W160" s="2">
        <v>0</v>
      </c>
      <c r="X160" s="2">
        <v>0</v>
      </c>
      <c r="Y160" s="2">
        <v>458</v>
      </c>
      <c r="Z160" s="2">
        <v>19221</v>
      </c>
    </row>
    <row r="161" spans="1:26" x14ac:dyDescent="0.25">
      <c r="A161" s="2">
        <v>1988</v>
      </c>
      <c r="B161" s="2">
        <v>154</v>
      </c>
      <c r="C161" s="2">
        <v>4567</v>
      </c>
      <c r="D161" s="2">
        <v>0</v>
      </c>
      <c r="E161" s="2">
        <v>0</v>
      </c>
      <c r="F161" s="2">
        <v>0</v>
      </c>
      <c r="G161" s="2">
        <v>13</v>
      </c>
      <c r="H161" s="2">
        <v>261</v>
      </c>
      <c r="I161" s="2">
        <v>-315</v>
      </c>
      <c r="J161" s="2">
        <v>0</v>
      </c>
      <c r="K161" s="2">
        <v>271</v>
      </c>
      <c r="L161" s="2">
        <v>0</v>
      </c>
      <c r="M161" s="2">
        <v>2498</v>
      </c>
      <c r="N161" s="2">
        <v>0</v>
      </c>
      <c r="O161" s="2">
        <v>0</v>
      </c>
      <c r="P161" s="2">
        <v>-112</v>
      </c>
      <c r="Q161" s="2">
        <v>7218</v>
      </c>
      <c r="R161" s="2">
        <v>0</v>
      </c>
      <c r="S161" s="2">
        <v>0</v>
      </c>
      <c r="T161" s="2">
        <v>612</v>
      </c>
      <c r="U161" s="2">
        <v>0</v>
      </c>
      <c r="V161" s="2">
        <v>16</v>
      </c>
      <c r="W161" s="2">
        <v>0</v>
      </c>
      <c r="X161" s="2">
        <v>0</v>
      </c>
      <c r="Y161" s="2">
        <v>217</v>
      </c>
      <c r="Z161" s="2">
        <v>15187</v>
      </c>
    </row>
    <row r="162" spans="1:26" x14ac:dyDescent="0.25">
      <c r="A162" s="2">
        <v>1989</v>
      </c>
      <c r="B162" s="2">
        <v>156</v>
      </c>
      <c r="C162" s="2">
        <v>2321</v>
      </c>
      <c r="D162" s="2">
        <v>0</v>
      </c>
      <c r="E162" s="2">
        <v>0</v>
      </c>
      <c r="F162" s="2">
        <v>0</v>
      </c>
      <c r="G162" s="2">
        <v>15</v>
      </c>
      <c r="H162" s="2">
        <v>185</v>
      </c>
      <c r="I162" s="2">
        <v>190</v>
      </c>
      <c r="J162" s="2">
        <v>0</v>
      </c>
      <c r="K162" s="2">
        <v>213</v>
      </c>
      <c r="L162" s="2">
        <v>0</v>
      </c>
      <c r="M162" s="2">
        <v>751</v>
      </c>
      <c r="N162" s="2">
        <v>0</v>
      </c>
      <c r="O162" s="2">
        <v>0</v>
      </c>
      <c r="P162" s="2">
        <v>-803</v>
      </c>
      <c r="Q162" s="2">
        <v>6683</v>
      </c>
      <c r="R162" s="2">
        <v>0</v>
      </c>
      <c r="S162" s="2">
        <v>0</v>
      </c>
      <c r="T162" s="2">
        <v>682</v>
      </c>
      <c r="U162" s="2">
        <v>0</v>
      </c>
      <c r="V162" s="2">
        <v>17</v>
      </c>
      <c r="W162" s="2">
        <v>0</v>
      </c>
      <c r="X162" s="2">
        <v>0</v>
      </c>
      <c r="Y162" s="2">
        <v>589</v>
      </c>
      <c r="Z162" s="2">
        <v>10414</v>
      </c>
    </row>
    <row r="163" spans="1:26" x14ac:dyDescent="0.25">
      <c r="A163" s="2">
        <v>1990</v>
      </c>
      <c r="B163" s="2">
        <v>211</v>
      </c>
      <c r="C163" s="2">
        <v>1150</v>
      </c>
      <c r="D163" s="2">
        <v>0</v>
      </c>
      <c r="E163" s="2">
        <v>0</v>
      </c>
      <c r="F163" s="2">
        <v>0</v>
      </c>
      <c r="G163" s="2">
        <v>14</v>
      </c>
      <c r="H163" s="2">
        <v>-27</v>
      </c>
      <c r="I163" s="2">
        <v>123</v>
      </c>
      <c r="J163" s="2">
        <v>0</v>
      </c>
      <c r="K163" s="2">
        <v>233</v>
      </c>
      <c r="L163" s="2">
        <v>0</v>
      </c>
      <c r="M163" s="2">
        <v>780</v>
      </c>
      <c r="N163" s="2">
        <v>0</v>
      </c>
      <c r="O163" s="2">
        <v>0</v>
      </c>
      <c r="P163" s="2">
        <v>-758</v>
      </c>
      <c r="Q163" s="2">
        <v>9655</v>
      </c>
      <c r="R163" s="2">
        <v>0</v>
      </c>
      <c r="S163" s="2">
        <v>0</v>
      </c>
      <c r="T163" s="2">
        <v>641</v>
      </c>
      <c r="U163" s="2">
        <v>0</v>
      </c>
      <c r="V163" s="2">
        <v>18</v>
      </c>
      <c r="W163" s="2">
        <v>0</v>
      </c>
      <c r="X163" s="2">
        <v>0</v>
      </c>
      <c r="Y163" s="2">
        <v>330</v>
      </c>
      <c r="Z163" s="2">
        <v>12046</v>
      </c>
    </row>
    <row r="164" spans="1:26" x14ac:dyDescent="0.25">
      <c r="A164" s="2">
        <v>1991</v>
      </c>
      <c r="B164" s="2">
        <v>276</v>
      </c>
      <c r="C164" s="2">
        <v>1223</v>
      </c>
      <c r="D164" s="2">
        <v>0</v>
      </c>
      <c r="E164" s="2">
        <v>0</v>
      </c>
      <c r="F164" s="2">
        <v>0</v>
      </c>
      <c r="G164" s="2">
        <v>21</v>
      </c>
      <c r="H164" s="2">
        <v>163</v>
      </c>
      <c r="I164" s="2">
        <v>20</v>
      </c>
      <c r="J164" s="2">
        <v>0</v>
      </c>
      <c r="K164" s="2">
        <v>252</v>
      </c>
      <c r="L164" s="2">
        <v>0</v>
      </c>
      <c r="M164" s="2">
        <v>2180</v>
      </c>
      <c r="N164" s="2">
        <v>0</v>
      </c>
      <c r="O164" s="2">
        <v>0</v>
      </c>
      <c r="P164" s="2">
        <v>-1024</v>
      </c>
      <c r="Q164" s="2">
        <v>10674</v>
      </c>
      <c r="R164" s="2">
        <v>0</v>
      </c>
      <c r="S164" s="2">
        <v>0</v>
      </c>
      <c r="T164" s="2">
        <v>658</v>
      </c>
      <c r="U164" s="2">
        <v>0</v>
      </c>
      <c r="V164" s="2">
        <v>19</v>
      </c>
      <c r="W164" s="2">
        <v>0</v>
      </c>
      <c r="X164" s="2">
        <v>0</v>
      </c>
      <c r="Y164" s="2">
        <v>436</v>
      </c>
      <c r="Z164" s="2">
        <v>14468</v>
      </c>
    </row>
    <row r="165" spans="1:26" x14ac:dyDescent="0.25">
      <c r="A165" s="2">
        <v>1992</v>
      </c>
      <c r="B165" s="2">
        <v>178</v>
      </c>
      <c r="C165" s="2">
        <v>2904</v>
      </c>
      <c r="D165" s="2">
        <v>0</v>
      </c>
      <c r="E165" s="2">
        <v>0</v>
      </c>
      <c r="F165" s="2">
        <v>0</v>
      </c>
      <c r="G165" s="2">
        <v>12</v>
      </c>
      <c r="H165" s="2">
        <v>426</v>
      </c>
      <c r="I165" s="2">
        <v>-50</v>
      </c>
      <c r="J165" s="2">
        <v>0</v>
      </c>
      <c r="K165" s="2">
        <v>50</v>
      </c>
      <c r="L165" s="2">
        <v>0</v>
      </c>
      <c r="M165" s="2">
        <v>4455</v>
      </c>
      <c r="N165" s="2">
        <v>0</v>
      </c>
      <c r="O165" s="2">
        <v>0</v>
      </c>
      <c r="P165" s="2">
        <v>-1726</v>
      </c>
      <c r="Q165" s="2">
        <v>6603</v>
      </c>
      <c r="R165" s="2">
        <v>0</v>
      </c>
      <c r="S165" s="2">
        <v>0</v>
      </c>
      <c r="T165" s="2">
        <v>425</v>
      </c>
      <c r="U165" s="2">
        <v>0</v>
      </c>
      <c r="V165" s="2">
        <v>17</v>
      </c>
      <c r="W165" s="2">
        <v>0</v>
      </c>
      <c r="X165" s="2">
        <v>0</v>
      </c>
      <c r="Y165" s="2">
        <v>428</v>
      </c>
      <c r="Z165" s="2">
        <v>13302</v>
      </c>
    </row>
    <row r="166" spans="1:26" x14ac:dyDescent="0.25">
      <c r="A166" s="2">
        <v>1993</v>
      </c>
      <c r="B166" s="2">
        <v>223</v>
      </c>
      <c r="C166" s="2">
        <v>7614</v>
      </c>
      <c r="D166" s="2">
        <v>0</v>
      </c>
      <c r="E166" s="2">
        <v>0</v>
      </c>
      <c r="F166" s="2">
        <v>0</v>
      </c>
      <c r="G166" s="2">
        <v>0</v>
      </c>
      <c r="H166" s="2">
        <v>236</v>
      </c>
      <c r="I166" s="2">
        <v>124</v>
      </c>
      <c r="J166" s="2">
        <v>-14</v>
      </c>
      <c r="K166" s="2">
        <v>18</v>
      </c>
      <c r="L166" s="2">
        <v>0</v>
      </c>
      <c r="M166" s="2">
        <v>14166</v>
      </c>
      <c r="N166" s="2">
        <v>0</v>
      </c>
      <c r="O166" s="2">
        <v>0</v>
      </c>
      <c r="P166" s="2">
        <v>2795</v>
      </c>
      <c r="Q166" s="2">
        <v>8378</v>
      </c>
      <c r="R166" s="2">
        <v>0</v>
      </c>
      <c r="S166" s="2">
        <v>0</v>
      </c>
      <c r="T166" s="2">
        <v>404</v>
      </c>
      <c r="U166" s="2">
        <v>0</v>
      </c>
      <c r="V166" s="2">
        <v>66</v>
      </c>
      <c r="W166" s="2">
        <v>0</v>
      </c>
      <c r="X166" s="2">
        <v>0</v>
      </c>
      <c r="Y166" s="2">
        <v>364</v>
      </c>
      <c r="Z166" s="2">
        <v>34024</v>
      </c>
    </row>
    <row r="167" spans="1:26" x14ac:dyDescent="0.25">
      <c r="A167" s="2">
        <v>1994</v>
      </c>
      <c r="B167" s="2">
        <v>101</v>
      </c>
      <c r="C167" s="2">
        <v>7570</v>
      </c>
      <c r="D167" s="2">
        <v>0</v>
      </c>
      <c r="E167" s="2">
        <v>0</v>
      </c>
      <c r="F167" s="2">
        <v>0</v>
      </c>
      <c r="G167" s="2">
        <v>0</v>
      </c>
      <c r="H167" s="2">
        <v>236</v>
      </c>
      <c r="I167" s="2">
        <v>-221</v>
      </c>
      <c r="J167" s="2">
        <v>0</v>
      </c>
      <c r="K167" s="2">
        <v>188</v>
      </c>
      <c r="L167" s="2">
        <v>0</v>
      </c>
      <c r="M167" s="2">
        <v>6357</v>
      </c>
      <c r="N167" s="2">
        <v>0</v>
      </c>
      <c r="O167" s="2">
        <v>0</v>
      </c>
      <c r="P167" s="2">
        <v>3782</v>
      </c>
      <c r="Q167" s="2">
        <v>3327</v>
      </c>
      <c r="R167" s="2">
        <v>0</v>
      </c>
      <c r="S167" s="2">
        <v>0</v>
      </c>
      <c r="T167" s="2">
        <v>475</v>
      </c>
      <c r="U167" s="2">
        <v>0</v>
      </c>
      <c r="V167" s="2">
        <v>114</v>
      </c>
      <c r="W167" s="2">
        <v>0</v>
      </c>
      <c r="X167" s="2">
        <v>0</v>
      </c>
      <c r="Y167" s="2">
        <v>213</v>
      </c>
      <c r="Z167" s="2">
        <v>21949</v>
      </c>
    </row>
    <row r="168" spans="1:26" x14ac:dyDescent="0.25">
      <c r="A168" s="2">
        <v>1995</v>
      </c>
      <c r="B168" s="2">
        <v>202</v>
      </c>
      <c r="C168" s="2">
        <v>6882</v>
      </c>
      <c r="D168" s="2">
        <v>0</v>
      </c>
      <c r="E168" s="2">
        <v>0</v>
      </c>
      <c r="F168" s="2">
        <v>0</v>
      </c>
      <c r="G168" s="2">
        <v>12</v>
      </c>
      <c r="H168" s="2">
        <v>19</v>
      </c>
      <c r="I168" s="2">
        <v>-369</v>
      </c>
      <c r="J168" s="2">
        <v>0</v>
      </c>
      <c r="K168" s="2">
        <v>218</v>
      </c>
      <c r="L168" s="2">
        <v>0</v>
      </c>
      <c r="M168" s="2">
        <v>3689</v>
      </c>
      <c r="N168" s="2">
        <v>0</v>
      </c>
      <c r="O168" s="2">
        <v>0</v>
      </c>
      <c r="P168" s="2">
        <v>2176</v>
      </c>
      <c r="Q168" s="2">
        <v>8931</v>
      </c>
      <c r="R168" s="2">
        <v>0</v>
      </c>
      <c r="S168" s="2">
        <v>0</v>
      </c>
      <c r="T168" s="2">
        <v>485</v>
      </c>
      <c r="U168" s="2">
        <v>0</v>
      </c>
      <c r="V168" s="2">
        <v>83</v>
      </c>
      <c r="W168" s="2">
        <v>0</v>
      </c>
      <c r="X168" s="2">
        <v>0</v>
      </c>
      <c r="Y168" s="2">
        <v>-130</v>
      </c>
      <c r="Z168" s="2">
        <v>22336</v>
      </c>
    </row>
    <row r="169" spans="1:26" x14ac:dyDescent="0.25">
      <c r="A169" s="2">
        <v>1996</v>
      </c>
      <c r="B169" s="2">
        <v>211</v>
      </c>
      <c r="C169" s="2">
        <v>7005</v>
      </c>
      <c r="D169" s="2">
        <v>0</v>
      </c>
      <c r="E169" s="2">
        <v>0</v>
      </c>
      <c r="F169" s="2">
        <v>0</v>
      </c>
      <c r="G169" s="2">
        <v>16</v>
      </c>
      <c r="H169" s="2">
        <v>326</v>
      </c>
      <c r="I169" s="2">
        <v>328</v>
      </c>
      <c r="J169" s="2">
        <v>0</v>
      </c>
      <c r="K169" s="2">
        <v>218</v>
      </c>
      <c r="L169" s="2">
        <v>0</v>
      </c>
      <c r="M169" s="2">
        <v>5919</v>
      </c>
      <c r="N169" s="2">
        <v>0</v>
      </c>
      <c r="O169" s="2">
        <v>0</v>
      </c>
      <c r="P169" s="2">
        <v>3011</v>
      </c>
      <c r="Q169" s="2">
        <v>7546</v>
      </c>
      <c r="R169" s="2">
        <v>0</v>
      </c>
      <c r="S169" s="2">
        <v>0</v>
      </c>
      <c r="T169" s="2">
        <v>334</v>
      </c>
      <c r="U169" s="2">
        <v>0</v>
      </c>
      <c r="V169" s="2">
        <v>65</v>
      </c>
      <c r="W169" s="2">
        <v>0</v>
      </c>
      <c r="X169" s="2">
        <v>0</v>
      </c>
      <c r="Y169" s="2">
        <v>875</v>
      </c>
      <c r="Z169" s="2">
        <v>24988</v>
      </c>
    </row>
    <row r="170" spans="1:26" x14ac:dyDescent="0.25">
      <c r="A170" s="2">
        <v>1997</v>
      </c>
      <c r="B170" s="2">
        <v>141</v>
      </c>
      <c r="C170" s="2">
        <v>6815</v>
      </c>
      <c r="D170" s="2">
        <v>0</v>
      </c>
      <c r="E170" s="2">
        <v>0</v>
      </c>
      <c r="F170" s="2">
        <v>0</v>
      </c>
      <c r="G170" s="2">
        <v>14</v>
      </c>
      <c r="H170" s="2">
        <v>232</v>
      </c>
      <c r="I170" s="2">
        <v>-395</v>
      </c>
      <c r="J170" s="2">
        <v>0</v>
      </c>
      <c r="K170" s="2">
        <v>178</v>
      </c>
      <c r="L170" s="2">
        <v>0</v>
      </c>
      <c r="M170" s="2">
        <v>4121</v>
      </c>
      <c r="N170" s="2">
        <v>0</v>
      </c>
      <c r="O170" s="2">
        <v>0</v>
      </c>
      <c r="P170" s="2">
        <v>2476</v>
      </c>
      <c r="Q170" s="2">
        <v>5911</v>
      </c>
      <c r="R170" s="2">
        <v>0</v>
      </c>
      <c r="S170" s="2">
        <v>0</v>
      </c>
      <c r="T170" s="2">
        <v>427</v>
      </c>
      <c r="U170" s="2">
        <v>0</v>
      </c>
      <c r="V170" s="2">
        <v>54</v>
      </c>
      <c r="W170" s="2">
        <v>0</v>
      </c>
      <c r="X170" s="2">
        <v>0</v>
      </c>
      <c r="Y170" s="2">
        <v>19</v>
      </c>
      <c r="Z170" s="2">
        <v>19984</v>
      </c>
    </row>
    <row r="171" spans="1:26" x14ac:dyDescent="0.25">
      <c r="A171" s="2">
        <v>1998</v>
      </c>
      <c r="B171" s="2">
        <v>167</v>
      </c>
      <c r="C171" s="2">
        <v>5618</v>
      </c>
      <c r="D171" s="2">
        <v>0</v>
      </c>
      <c r="E171" s="2">
        <v>0</v>
      </c>
      <c r="F171" s="2">
        <v>0</v>
      </c>
      <c r="G171" s="2">
        <v>12</v>
      </c>
      <c r="H171" s="2">
        <v>39</v>
      </c>
      <c r="I171" s="2">
        <v>-386</v>
      </c>
      <c r="J171" s="2">
        <v>0</v>
      </c>
      <c r="K171" s="2">
        <v>168</v>
      </c>
      <c r="L171" s="2">
        <v>0</v>
      </c>
      <c r="M171" s="2">
        <v>2543</v>
      </c>
      <c r="N171" s="2">
        <v>0</v>
      </c>
      <c r="O171" s="2">
        <v>0</v>
      </c>
      <c r="P171" s="2">
        <v>837</v>
      </c>
      <c r="Q171" s="2">
        <v>7752</v>
      </c>
      <c r="R171" s="2">
        <v>0</v>
      </c>
      <c r="S171" s="2">
        <v>0</v>
      </c>
      <c r="T171" s="2">
        <v>404</v>
      </c>
      <c r="U171" s="2">
        <v>0</v>
      </c>
      <c r="V171" s="2">
        <v>48</v>
      </c>
      <c r="W171" s="2">
        <v>0</v>
      </c>
      <c r="X171" s="2">
        <v>0</v>
      </c>
      <c r="Y171" s="2">
        <v>-176</v>
      </c>
      <c r="Z171" s="2">
        <v>17212</v>
      </c>
    </row>
    <row r="172" spans="1:26" x14ac:dyDescent="0.25">
      <c r="A172" s="2">
        <v>1999</v>
      </c>
      <c r="B172" s="2">
        <v>239</v>
      </c>
      <c r="C172" s="2">
        <v>5686</v>
      </c>
      <c r="D172" s="2">
        <v>0</v>
      </c>
      <c r="E172" s="2">
        <v>0</v>
      </c>
      <c r="F172" s="2">
        <v>0</v>
      </c>
      <c r="G172" s="2">
        <v>15</v>
      </c>
      <c r="H172" s="2">
        <v>352</v>
      </c>
      <c r="I172" s="2">
        <v>-32</v>
      </c>
      <c r="J172" s="2">
        <v>0</v>
      </c>
      <c r="K172" s="2">
        <v>201</v>
      </c>
      <c r="L172" s="2">
        <v>0</v>
      </c>
      <c r="M172" s="2">
        <v>2479</v>
      </c>
      <c r="N172" s="2">
        <v>0</v>
      </c>
      <c r="O172" s="2">
        <v>0</v>
      </c>
      <c r="P172" s="2">
        <v>-198</v>
      </c>
      <c r="Q172" s="2">
        <v>8864</v>
      </c>
      <c r="R172" s="2">
        <v>0</v>
      </c>
      <c r="S172" s="2">
        <v>0</v>
      </c>
      <c r="T172" s="2">
        <v>356</v>
      </c>
      <c r="U172" s="2">
        <v>0</v>
      </c>
      <c r="V172" s="2">
        <v>45</v>
      </c>
      <c r="W172" s="2">
        <v>0</v>
      </c>
      <c r="X172" s="2">
        <v>0</v>
      </c>
      <c r="Y172" s="2">
        <v>524</v>
      </c>
      <c r="Z172" s="2">
        <v>18019</v>
      </c>
    </row>
    <row r="173" spans="1:26" x14ac:dyDescent="0.25">
      <c r="A173" s="2">
        <v>2000</v>
      </c>
      <c r="B173" s="2">
        <v>128</v>
      </c>
      <c r="C173" s="2">
        <v>4560</v>
      </c>
      <c r="D173" s="2">
        <v>0</v>
      </c>
      <c r="E173" s="2">
        <v>0</v>
      </c>
      <c r="F173" s="2">
        <v>0</v>
      </c>
      <c r="G173" s="2">
        <v>15</v>
      </c>
      <c r="H173" s="2">
        <v>159</v>
      </c>
      <c r="I173" s="2">
        <v>-224</v>
      </c>
      <c r="J173" s="2">
        <v>0</v>
      </c>
      <c r="K173" s="2">
        <v>257</v>
      </c>
      <c r="L173" s="2">
        <v>0</v>
      </c>
      <c r="M173" s="2">
        <v>1392</v>
      </c>
      <c r="N173" s="2">
        <v>0</v>
      </c>
      <c r="O173" s="2">
        <v>0</v>
      </c>
      <c r="P173" s="2">
        <v>-670</v>
      </c>
      <c r="Q173" s="2">
        <v>6320</v>
      </c>
      <c r="R173" s="2">
        <v>0</v>
      </c>
      <c r="S173" s="2">
        <v>0</v>
      </c>
      <c r="T173" s="2">
        <v>407</v>
      </c>
      <c r="U173" s="2">
        <v>0</v>
      </c>
      <c r="V173" s="2">
        <v>42</v>
      </c>
      <c r="W173" s="2">
        <v>0</v>
      </c>
      <c r="X173" s="2">
        <v>0</v>
      </c>
      <c r="Y173" s="2">
        <v>196</v>
      </c>
      <c r="Z173" s="2">
        <v>12398</v>
      </c>
    </row>
    <row r="174" spans="1:26" x14ac:dyDescent="0.25">
      <c r="A174" s="2" t="s">
        <v>32</v>
      </c>
      <c r="B174" s="2">
        <v>58</v>
      </c>
      <c r="C174" s="2">
        <v>2050</v>
      </c>
      <c r="D174" s="2">
        <v>0</v>
      </c>
      <c r="E174" s="2">
        <v>0</v>
      </c>
      <c r="F174" s="2">
        <v>0</v>
      </c>
      <c r="G174" s="2">
        <v>0</v>
      </c>
      <c r="H174" s="2">
        <v>92</v>
      </c>
      <c r="I174" s="2">
        <v>154</v>
      </c>
      <c r="J174" s="2">
        <v>0</v>
      </c>
      <c r="K174" s="2">
        <v>115</v>
      </c>
      <c r="L174" s="2">
        <v>0</v>
      </c>
      <c r="M174" s="2">
        <v>1818</v>
      </c>
      <c r="N174" s="2">
        <v>0</v>
      </c>
      <c r="O174" s="2">
        <v>0</v>
      </c>
      <c r="P174" s="2">
        <v>235</v>
      </c>
      <c r="Q174" s="2">
        <v>3837</v>
      </c>
      <c r="R174" s="2">
        <v>0</v>
      </c>
      <c r="S174" s="2">
        <v>0</v>
      </c>
      <c r="T174" s="2">
        <v>184</v>
      </c>
      <c r="U174" s="2">
        <v>0</v>
      </c>
      <c r="V174" s="2">
        <v>239</v>
      </c>
      <c r="W174" s="2">
        <v>0</v>
      </c>
      <c r="X174" s="2">
        <v>210</v>
      </c>
      <c r="Y174" s="2">
        <v>356</v>
      </c>
      <c r="Z174" s="2">
        <v>8993</v>
      </c>
    </row>
    <row r="175" spans="1:26" ht="15" customHeight="1" x14ac:dyDescent="0.25">
      <c r="A175" s="5" t="s">
        <v>34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x14ac:dyDescent="0.25">
      <c r="A176" s="3" t="s">
        <v>26</v>
      </c>
      <c r="B176" s="3" t="s">
        <v>25</v>
      </c>
      <c r="C176" s="3" t="s">
        <v>24</v>
      </c>
      <c r="D176" s="3" t="s">
        <v>23</v>
      </c>
      <c r="E176" s="3" t="s">
        <v>22</v>
      </c>
      <c r="F176" s="3" t="s">
        <v>21</v>
      </c>
      <c r="G176" s="3" t="s">
        <v>20</v>
      </c>
      <c r="H176" s="3" t="s">
        <v>19</v>
      </c>
      <c r="I176" s="3" t="s">
        <v>18</v>
      </c>
      <c r="J176" s="3" t="s">
        <v>17</v>
      </c>
      <c r="K176" s="3" t="s">
        <v>16</v>
      </c>
      <c r="L176" s="3" t="s">
        <v>15</v>
      </c>
      <c r="M176" s="3" t="s">
        <v>14</v>
      </c>
      <c r="N176" s="3" t="s">
        <v>13</v>
      </c>
      <c r="O176" s="3" t="s">
        <v>12</v>
      </c>
      <c r="P176" s="3" t="s">
        <v>11</v>
      </c>
      <c r="Q176" s="3" t="s">
        <v>10</v>
      </c>
      <c r="R176" s="3" t="s">
        <v>9</v>
      </c>
      <c r="S176" s="3" t="s">
        <v>8</v>
      </c>
      <c r="T176" s="3" t="s">
        <v>7</v>
      </c>
      <c r="U176" s="3" t="s">
        <v>6</v>
      </c>
      <c r="V176" s="3" t="s">
        <v>5</v>
      </c>
      <c r="W176" s="3" t="s">
        <v>4</v>
      </c>
      <c r="X176" s="3" t="s">
        <v>3</v>
      </c>
      <c r="Y176" s="3" t="s">
        <v>2</v>
      </c>
      <c r="Z176" s="3" t="s">
        <v>1</v>
      </c>
    </row>
    <row r="177" spans="1:26" x14ac:dyDescent="0.25">
      <c r="A177" s="2">
        <v>1918</v>
      </c>
      <c r="B177" s="2">
        <v>0</v>
      </c>
      <c r="C177" s="2">
        <v>24</v>
      </c>
      <c r="D177" s="2">
        <v>0</v>
      </c>
      <c r="E177" s="2">
        <v>0</v>
      </c>
      <c r="F177" s="2">
        <v>88</v>
      </c>
      <c r="G177" s="2">
        <v>0</v>
      </c>
      <c r="H177" s="2">
        <v>41</v>
      </c>
      <c r="I177" s="2">
        <v>599</v>
      </c>
      <c r="J177" s="2">
        <v>-73</v>
      </c>
      <c r="K177" s="2">
        <v>-32</v>
      </c>
      <c r="L177" s="2">
        <v>81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737</v>
      </c>
      <c r="W177" s="2">
        <v>40</v>
      </c>
      <c r="X177" s="2">
        <v>41</v>
      </c>
      <c r="Y177" s="2">
        <v>536</v>
      </c>
      <c r="Z177" s="2">
        <v>1547</v>
      </c>
    </row>
    <row r="178" spans="1:26" x14ac:dyDescent="0.25">
      <c r="A178" s="2">
        <v>1919</v>
      </c>
      <c r="B178" s="2">
        <v>0</v>
      </c>
      <c r="C178" s="2">
        <v>66</v>
      </c>
      <c r="D178" s="2">
        <v>0</v>
      </c>
      <c r="E178" s="2">
        <v>0</v>
      </c>
      <c r="F178" s="2">
        <v>103</v>
      </c>
      <c r="G178" s="2">
        <v>0</v>
      </c>
      <c r="H178" s="2">
        <v>46</v>
      </c>
      <c r="I178" s="2">
        <v>809</v>
      </c>
      <c r="J178" s="2">
        <v>-40</v>
      </c>
      <c r="K178" s="2">
        <v>-14</v>
      </c>
      <c r="L178" s="2">
        <v>138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1037</v>
      </c>
      <c r="W178" s="2">
        <v>68</v>
      </c>
      <c r="X178" s="2">
        <v>46</v>
      </c>
      <c r="Y178" s="2">
        <v>801</v>
      </c>
      <c r="Z178" s="2">
        <v>2267</v>
      </c>
    </row>
    <row r="179" spans="1:26" x14ac:dyDescent="0.25">
      <c r="A179" s="2">
        <v>1920</v>
      </c>
      <c r="B179" s="2">
        <v>0</v>
      </c>
      <c r="C179" s="2">
        <v>101</v>
      </c>
      <c r="D179" s="2">
        <v>0</v>
      </c>
      <c r="E179" s="2">
        <v>12</v>
      </c>
      <c r="F179" s="2">
        <v>110</v>
      </c>
      <c r="G179" s="2">
        <v>0</v>
      </c>
      <c r="H179" s="2">
        <v>46</v>
      </c>
      <c r="I179" s="2">
        <v>916</v>
      </c>
      <c r="J179" s="2">
        <v>-33</v>
      </c>
      <c r="K179" s="2">
        <v>-11</v>
      </c>
      <c r="L179" s="2">
        <v>146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1198</v>
      </c>
      <c r="W179" s="2">
        <v>72</v>
      </c>
      <c r="X179" s="2">
        <v>47</v>
      </c>
      <c r="Y179" s="2">
        <v>919</v>
      </c>
      <c r="Z179" s="2">
        <v>2612</v>
      </c>
    </row>
    <row r="180" spans="1:26" x14ac:dyDescent="0.25">
      <c r="A180" s="2">
        <v>1921</v>
      </c>
      <c r="B180" s="2">
        <v>0</v>
      </c>
      <c r="C180" s="2">
        <v>126</v>
      </c>
      <c r="D180" s="2">
        <v>0</v>
      </c>
      <c r="E180" s="2">
        <v>19</v>
      </c>
      <c r="F180" s="2">
        <v>120</v>
      </c>
      <c r="G180" s="2">
        <v>0</v>
      </c>
      <c r="H180" s="2">
        <v>45</v>
      </c>
      <c r="I180" s="2">
        <v>912</v>
      </c>
      <c r="J180" s="2">
        <v>-63</v>
      </c>
      <c r="K180" s="2">
        <v>-21</v>
      </c>
      <c r="L180" s="2">
        <v>147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1206</v>
      </c>
      <c r="W180" s="2">
        <v>73</v>
      </c>
      <c r="X180" s="2">
        <v>46</v>
      </c>
      <c r="Y180" s="2">
        <v>873</v>
      </c>
      <c r="Z180" s="2">
        <v>2623</v>
      </c>
    </row>
    <row r="181" spans="1:26" x14ac:dyDescent="0.25">
      <c r="A181" s="2">
        <v>1922</v>
      </c>
      <c r="B181" s="2">
        <v>0</v>
      </c>
      <c r="C181" s="2">
        <v>146</v>
      </c>
      <c r="D181" s="2">
        <v>0</v>
      </c>
      <c r="E181" s="2">
        <v>25</v>
      </c>
      <c r="F181" s="2">
        <v>132</v>
      </c>
      <c r="G181" s="2">
        <v>0</v>
      </c>
      <c r="H181" s="2">
        <v>45</v>
      </c>
      <c r="I181" s="2">
        <v>916</v>
      </c>
      <c r="J181" s="2">
        <v>-53</v>
      </c>
      <c r="K181" s="2">
        <v>-15</v>
      </c>
      <c r="L181" s="2">
        <v>149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15</v>
      </c>
      <c r="V181" s="2">
        <v>1247</v>
      </c>
      <c r="W181" s="2">
        <v>73</v>
      </c>
      <c r="X181" s="2">
        <v>47</v>
      </c>
      <c r="Y181" s="2">
        <v>893</v>
      </c>
      <c r="Z181" s="2">
        <v>2733</v>
      </c>
    </row>
    <row r="182" spans="1:26" x14ac:dyDescent="0.25">
      <c r="A182" s="2">
        <v>1923</v>
      </c>
      <c r="B182" s="2">
        <v>0</v>
      </c>
      <c r="C182" s="2">
        <v>174</v>
      </c>
      <c r="D182" s="2">
        <v>0</v>
      </c>
      <c r="E182" s="2">
        <v>30</v>
      </c>
      <c r="F182" s="2">
        <v>148</v>
      </c>
      <c r="G182" s="2">
        <v>0</v>
      </c>
      <c r="H182" s="2">
        <v>47</v>
      </c>
      <c r="I182" s="2">
        <v>1099</v>
      </c>
      <c r="J182" s="2">
        <v>0</v>
      </c>
      <c r="K182" s="2">
        <v>17</v>
      </c>
      <c r="L182" s="2">
        <v>155</v>
      </c>
      <c r="M182" s="2">
        <v>0</v>
      </c>
      <c r="N182" s="2">
        <v>0</v>
      </c>
      <c r="O182" s="2">
        <v>0</v>
      </c>
      <c r="P182" s="2">
        <v>10</v>
      </c>
      <c r="Q182" s="2">
        <v>0</v>
      </c>
      <c r="R182" s="2">
        <v>0</v>
      </c>
      <c r="S182" s="2">
        <v>0</v>
      </c>
      <c r="T182" s="2">
        <v>0</v>
      </c>
      <c r="U182" s="2">
        <v>21</v>
      </c>
      <c r="V182" s="2">
        <v>1520</v>
      </c>
      <c r="W182" s="2">
        <v>77</v>
      </c>
      <c r="X182" s="2">
        <v>49</v>
      </c>
      <c r="Y182" s="2">
        <v>1169</v>
      </c>
      <c r="Z182" s="2">
        <v>3354</v>
      </c>
    </row>
    <row r="183" spans="1:26" x14ac:dyDescent="0.25">
      <c r="A183" s="2">
        <v>1924</v>
      </c>
      <c r="B183" s="2">
        <v>0</v>
      </c>
      <c r="C183" s="2">
        <v>188</v>
      </c>
      <c r="D183" s="2">
        <v>0</v>
      </c>
      <c r="E183" s="2">
        <v>35</v>
      </c>
      <c r="F183" s="2">
        <v>160</v>
      </c>
      <c r="G183" s="2">
        <v>0</v>
      </c>
      <c r="H183" s="2">
        <v>46</v>
      </c>
      <c r="I183" s="2">
        <v>1017</v>
      </c>
      <c r="J183" s="2">
        <v>-68</v>
      </c>
      <c r="K183" s="2">
        <v>-16</v>
      </c>
      <c r="L183" s="2">
        <v>152</v>
      </c>
      <c r="M183" s="2">
        <v>0</v>
      </c>
      <c r="N183" s="2">
        <v>0</v>
      </c>
      <c r="O183" s="2">
        <v>0</v>
      </c>
      <c r="P183" s="2">
        <v>13</v>
      </c>
      <c r="Q183" s="2">
        <v>0</v>
      </c>
      <c r="R183" s="2">
        <v>0</v>
      </c>
      <c r="S183" s="2">
        <v>0</v>
      </c>
      <c r="T183" s="2">
        <v>0</v>
      </c>
      <c r="U183" s="2">
        <v>27</v>
      </c>
      <c r="V183" s="2">
        <v>1446</v>
      </c>
      <c r="W183" s="2">
        <v>75</v>
      </c>
      <c r="X183" s="2">
        <v>48</v>
      </c>
      <c r="Y183" s="2">
        <v>978</v>
      </c>
      <c r="Z183" s="2">
        <v>3123</v>
      </c>
    </row>
    <row r="184" spans="1:26" x14ac:dyDescent="0.25">
      <c r="A184" s="2">
        <v>1925</v>
      </c>
      <c r="B184" s="2">
        <v>0</v>
      </c>
      <c r="C184" s="2">
        <v>192</v>
      </c>
      <c r="D184" s="2">
        <v>0</v>
      </c>
      <c r="E184" s="2">
        <v>40</v>
      </c>
      <c r="F184" s="2">
        <v>172</v>
      </c>
      <c r="G184" s="2">
        <v>0</v>
      </c>
      <c r="H184" s="2">
        <v>45</v>
      </c>
      <c r="I184" s="2">
        <v>1029</v>
      </c>
      <c r="J184" s="2">
        <v>-45</v>
      </c>
      <c r="K184" s="2">
        <v>0</v>
      </c>
      <c r="L184" s="2">
        <v>151</v>
      </c>
      <c r="M184" s="2">
        <v>0</v>
      </c>
      <c r="N184" s="2">
        <v>0</v>
      </c>
      <c r="O184" s="2">
        <v>0</v>
      </c>
      <c r="P184" s="2">
        <v>14</v>
      </c>
      <c r="Q184" s="2">
        <v>0</v>
      </c>
      <c r="R184" s="2">
        <v>0</v>
      </c>
      <c r="S184" s="2">
        <v>0</v>
      </c>
      <c r="T184" s="2">
        <v>0</v>
      </c>
      <c r="U184" s="2">
        <v>33</v>
      </c>
      <c r="V184" s="2">
        <v>1455</v>
      </c>
      <c r="W184" s="2">
        <v>74</v>
      </c>
      <c r="X184" s="2">
        <v>46</v>
      </c>
      <c r="Y184" s="2">
        <v>1031</v>
      </c>
      <c r="Z184" s="2">
        <v>3208</v>
      </c>
    </row>
    <row r="185" spans="1:26" x14ac:dyDescent="0.25">
      <c r="A185" s="2">
        <v>1926</v>
      </c>
      <c r="B185" s="2">
        <v>0</v>
      </c>
      <c r="C185" s="2">
        <v>200</v>
      </c>
      <c r="D185" s="2">
        <v>0</v>
      </c>
      <c r="E185" s="2">
        <v>44</v>
      </c>
      <c r="F185" s="2">
        <v>185</v>
      </c>
      <c r="G185" s="2">
        <v>0</v>
      </c>
      <c r="H185" s="2">
        <v>46</v>
      </c>
      <c r="I185" s="2">
        <v>1057</v>
      </c>
      <c r="J185" s="2">
        <v>-49</v>
      </c>
      <c r="K185" s="2">
        <v>0</v>
      </c>
      <c r="L185" s="2">
        <v>152</v>
      </c>
      <c r="M185" s="2">
        <v>0</v>
      </c>
      <c r="N185" s="2">
        <v>0</v>
      </c>
      <c r="O185" s="2">
        <v>0</v>
      </c>
      <c r="P185" s="2">
        <v>15</v>
      </c>
      <c r="Q185" s="2">
        <v>0</v>
      </c>
      <c r="R185" s="2">
        <v>0</v>
      </c>
      <c r="S185" s="2">
        <v>0</v>
      </c>
      <c r="T185" s="2">
        <v>0</v>
      </c>
      <c r="U185" s="2">
        <v>39</v>
      </c>
      <c r="V185" s="2">
        <v>1520</v>
      </c>
      <c r="W185" s="2">
        <v>75</v>
      </c>
      <c r="X185" s="2">
        <v>49</v>
      </c>
      <c r="Y185" s="2">
        <v>1057</v>
      </c>
      <c r="Z185" s="2">
        <v>3334</v>
      </c>
    </row>
    <row r="186" spans="1:26" x14ac:dyDescent="0.25">
      <c r="A186" s="2">
        <v>1927</v>
      </c>
      <c r="B186" s="2">
        <v>0</v>
      </c>
      <c r="C186" s="2">
        <v>211</v>
      </c>
      <c r="D186" s="2">
        <v>0</v>
      </c>
      <c r="E186" s="2">
        <v>47</v>
      </c>
      <c r="F186" s="2">
        <v>197</v>
      </c>
      <c r="G186" s="2">
        <v>0</v>
      </c>
      <c r="H186" s="2">
        <v>46</v>
      </c>
      <c r="I186" s="2">
        <v>1084</v>
      </c>
      <c r="J186" s="2">
        <v>-39</v>
      </c>
      <c r="K186" s="2">
        <v>0</v>
      </c>
      <c r="L186" s="2">
        <v>153</v>
      </c>
      <c r="M186" s="2">
        <v>0</v>
      </c>
      <c r="N186" s="2">
        <v>0</v>
      </c>
      <c r="O186" s="2">
        <v>0</v>
      </c>
      <c r="P186" s="2">
        <v>18</v>
      </c>
      <c r="Q186" s="2">
        <v>0</v>
      </c>
      <c r="R186" s="2">
        <v>0</v>
      </c>
      <c r="S186" s="2">
        <v>0</v>
      </c>
      <c r="T186" s="2">
        <v>0</v>
      </c>
      <c r="U186" s="2">
        <v>44</v>
      </c>
      <c r="V186" s="2">
        <v>1578</v>
      </c>
      <c r="W186" s="2">
        <v>75</v>
      </c>
      <c r="X186" s="2">
        <v>49</v>
      </c>
      <c r="Y186" s="2">
        <v>1100</v>
      </c>
      <c r="Z186" s="2">
        <v>3472</v>
      </c>
    </row>
    <row r="187" spans="1:26" x14ac:dyDescent="0.25">
      <c r="A187" s="2">
        <v>1928</v>
      </c>
      <c r="B187" s="2">
        <v>0</v>
      </c>
      <c r="C187" s="2">
        <v>220</v>
      </c>
      <c r="D187" s="2">
        <v>0</v>
      </c>
      <c r="E187" s="2">
        <v>50</v>
      </c>
      <c r="F187" s="2">
        <v>209</v>
      </c>
      <c r="G187" s="2">
        <v>0</v>
      </c>
      <c r="H187" s="2">
        <v>46</v>
      </c>
      <c r="I187" s="2">
        <v>1119</v>
      </c>
      <c r="J187" s="2">
        <v>-25</v>
      </c>
      <c r="K187" s="2">
        <v>18</v>
      </c>
      <c r="L187" s="2">
        <v>152</v>
      </c>
      <c r="M187" s="2">
        <v>0</v>
      </c>
      <c r="N187" s="2">
        <v>0</v>
      </c>
      <c r="O187" s="2">
        <v>0</v>
      </c>
      <c r="P187" s="2">
        <v>20</v>
      </c>
      <c r="Q187" s="2">
        <v>0</v>
      </c>
      <c r="R187" s="2">
        <v>0</v>
      </c>
      <c r="S187" s="2">
        <v>0</v>
      </c>
      <c r="T187" s="2">
        <v>0</v>
      </c>
      <c r="U187" s="2">
        <v>49</v>
      </c>
      <c r="V187" s="2">
        <v>1639</v>
      </c>
      <c r="W187" s="2">
        <v>75</v>
      </c>
      <c r="X187" s="2">
        <v>49</v>
      </c>
      <c r="Y187" s="2">
        <v>1157</v>
      </c>
      <c r="Z187" s="2">
        <v>3622</v>
      </c>
    </row>
    <row r="188" spans="1:26" x14ac:dyDescent="0.25">
      <c r="A188" s="2">
        <v>1929</v>
      </c>
      <c r="B188" s="2">
        <v>0</v>
      </c>
      <c r="C188" s="2">
        <v>225</v>
      </c>
      <c r="D188" s="2">
        <v>0</v>
      </c>
      <c r="E188" s="2">
        <v>53</v>
      </c>
      <c r="F188" s="2">
        <v>218</v>
      </c>
      <c r="G188" s="2">
        <v>0</v>
      </c>
      <c r="H188" s="2">
        <v>45</v>
      </c>
      <c r="I188" s="2">
        <v>1087</v>
      </c>
      <c r="J188" s="2">
        <v>-57</v>
      </c>
      <c r="K188" s="2">
        <v>0</v>
      </c>
      <c r="L188" s="2">
        <v>152</v>
      </c>
      <c r="M188" s="2">
        <v>0</v>
      </c>
      <c r="N188" s="2">
        <v>0</v>
      </c>
      <c r="O188" s="2">
        <v>0</v>
      </c>
      <c r="P188" s="2">
        <v>21</v>
      </c>
      <c r="Q188" s="2">
        <v>0</v>
      </c>
      <c r="R188" s="2">
        <v>0</v>
      </c>
      <c r="S188" s="2">
        <v>0</v>
      </c>
      <c r="T188" s="2">
        <v>0</v>
      </c>
      <c r="U188" s="2">
        <v>53</v>
      </c>
      <c r="V188" s="2">
        <v>1617</v>
      </c>
      <c r="W188" s="2">
        <v>74</v>
      </c>
      <c r="X188" s="2">
        <v>49</v>
      </c>
      <c r="Y188" s="2">
        <v>1082</v>
      </c>
      <c r="Z188" s="2">
        <v>3544</v>
      </c>
    </row>
    <row r="189" spans="1:26" x14ac:dyDescent="0.25">
      <c r="A189" s="2">
        <v>1930</v>
      </c>
      <c r="B189" s="2">
        <v>0</v>
      </c>
      <c r="C189" s="2">
        <v>233</v>
      </c>
      <c r="D189" s="2">
        <v>0</v>
      </c>
      <c r="E189" s="2">
        <v>56</v>
      </c>
      <c r="F189" s="2">
        <v>232</v>
      </c>
      <c r="G189" s="2">
        <v>0</v>
      </c>
      <c r="H189" s="2">
        <v>46</v>
      </c>
      <c r="I189" s="2">
        <v>1153</v>
      </c>
      <c r="J189" s="2">
        <v>-17</v>
      </c>
      <c r="K189" s="2">
        <v>26</v>
      </c>
      <c r="L189" s="2">
        <v>155</v>
      </c>
      <c r="M189" s="2">
        <v>0</v>
      </c>
      <c r="N189" s="2">
        <v>0</v>
      </c>
      <c r="O189" s="2">
        <v>0</v>
      </c>
      <c r="P189" s="2">
        <v>24</v>
      </c>
      <c r="Q189" s="2">
        <v>0</v>
      </c>
      <c r="R189" s="2">
        <v>0</v>
      </c>
      <c r="S189" s="2">
        <v>0</v>
      </c>
      <c r="T189" s="2">
        <v>0</v>
      </c>
      <c r="U189" s="2">
        <v>58</v>
      </c>
      <c r="V189" s="2">
        <v>1716</v>
      </c>
      <c r="W189" s="2">
        <v>76</v>
      </c>
      <c r="X189" s="2">
        <v>50</v>
      </c>
      <c r="Y189" s="2">
        <v>1209</v>
      </c>
      <c r="Z189" s="2">
        <v>3809</v>
      </c>
    </row>
    <row r="190" spans="1:26" x14ac:dyDescent="0.25">
      <c r="A190" s="2">
        <v>1931</v>
      </c>
      <c r="B190" s="2">
        <v>0</v>
      </c>
      <c r="C190" s="2">
        <v>237</v>
      </c>
      <c r="D190" s="2">
        <v>0</v>
      </c>
      <c r="E190" s="2">
        <v>58</v>
      </c>
      <c r="F190" s="2">
        <v>236</v>
      </c>
      <c r="G190" s="2">
        <v>0</v>
      </c>
      <c r="H190" s="2">
        <v>45</v>
      </c>
      <c r="I190" s="2">
        <v>1067</v>
      </c>
      <c r="J190" s="2">
        <v>-70</v>
      </c>
      <c r="K190" s="2">
        <v>0</v>
      </c>
      <c r="L190" s="2">
        <v>152</v>
      </c>
      <c r="M190" s="2">
        <v>0</v>
      </c>
      <c r="N190" s="2">
        <v>0</v>
      </c>
      <c r="O190" s="2">
        <v>0</v>
      </c>
      <c r="P190" s="2">
        <v>25</v>
      </c>
      <c r="Q190" s="2">
        <v>0</v>
      </c>
      <c r="R190" s="2">
        <v>0</v>
      </c>
      <c r="S190" s="2">
        <v>0</v>
      </c>
      <c r="T190" s="2">
        <v>0</v>
      </c>
      <c r="U190" s="2">
        <v>61</v>
      </c>
      <c r="V190" s="2">
        <v>1627</v>
      </c>
      <c r="W190" s="2">
        <v>74</v>
      </c>
      <c r="X190" s="2">
        <v>49</v>
      </c>
      <c r="Y190" s="2">
        <v>1047</v>
      </c>
      <c r="Z190" s="2">
        <v>3566</v>
      </c>
    </row>
    <row r="191" spans="1:26" x14ac:dyDescent="0.25">
      <c r="A191" s="2">
        <v>1932</v>
      </c>
      <c r="B191" s="2">
        <v>0</v>
      </c>
      <c r="C191" s="2">
        <v>237</v>
      </c>
      <c r="D191" s="2">
        <v>0</v>
      </c>
      <c r="E191" s="2">
        <v>61</v>
      </c>
      <c r="F191" s="2">
        <v>246</v>
      </c>
      <c r="G191" s="2">
        <v>0</v>
      </c>
      <c r="H191" s="2">
        <v>46</v>
      </c>
      <c r="I191" s="2">
        <v>1117</v>
      </c>
      <c r="J191" s="2">
        <v>-51</v>
      </c>
      <c r="K191" s="2">
        <v>14</v>
      </c>
      <c r="L191" s="2">
        <v>153</v>
      </c>
      <c r="M191" s="2">
        <v>0</v>
      </c>
      <c r="N191" s="2">
        <v>0</v>
      </c>
      <c r="O191" s="2">
        <v>0</v>
      </c>
      <c r="P191" s="2">
        <v>26</v>
      </c>
      <c r="Q191" s="2">
        <v>0</v>
      </c>
      <c r="R191" s="2">
        <v>0</v>
      </c>
      <c r="S191" s="2">
        <v>0</v>
      </c>
      <c r="T191" s="2">
        <v>0</v>
      </c>
      <c r="U191" s="2">
        <v>65</v>
      </c>
      <c r="V191" s="2">
        <v>1691</v>
      </c>
      <c r="W191" s="2">
        <v>75</v>
      </c>
      <c r="X191" s="2">
        <v>49</v>
      </c>
      <c r="Y191" s="2">
        <v>1127</v>
      </c>
      <c r="Z191" s="2">
        <v>3731</v>
      </c>
    </row>
    <row r="192" spans="1:26" x14ac:dyDescent="0.25">
      <c r="A192" s="2">
        <v>1933</v>
      </c>
      <c r="B192" s="2">
        <v>0</v>
      </c>
      <c r="C192" s="2">
        <v>236</v>
      </c>
      <c r="D192" s="2">
        <v>0</v>
      </c>
      <c r="E192" s="2">
        <v>62</v>
      </c>
      <c r="F192" s="2">
        <v>254</v>
      </c>
      <c r="G192" s="2">
        <v>0</v>
      </c>
      <c r="H192" s="2">
        <v>45</v>
      </c>
      <c r="I192" s="2">
        <v>1124</v>
      </c>
      <c r="J192" s="2">
        <v>-41</v>
      </c>
      <c r="K192" s="2">
        <v>21</v>
      </c>
      <c r="L192" s="2">
        <v>152</v>
      </c>
      <c r="M192" s="2">
        <v>0</v>
      </c>
      <c r="N192" s="2">
        <v>0</v>
      </c>
      <c r="O192" s="2">
        <v>0</v>
      </c>
      <c r="P192" s="2">
        <v>26</v>
      </c>
      <c r="Q192" s="2">
        <v>0</v>
      </c>
      <c r="R192" s="2">
        <v>0</v>
      </c>
      <c r="S192" s="2">
        <v>0</v>
      </c>
      <c r="T192" s="2">
        <v>0</v>
      </c>
      <c r="U192" s="2">
        <v>68</v>
      </c>
      <c r="V192" s="2">
        <v>1705</v>
      </c>
      <c r="W192" s="2">
        <v>74</v>
      </c>
      <c r="X192" s="2">
        <v>49</v>
      </c>
      <c r="Y192" s="2">
        <v>1149</v>
      </c>
      <c r="Z192" s="2">
        <v>3776</v>
      </c>
    </row>
    <row r="193" spans="1:26" x14ac:dyDescent="0.25">
      <c r="A193" s="2">
        <v>1934</v>
      </c>
      <c r="B193" s="2">
        <v>0</v>
      </c>
      <c r="C193" s="2">
        <v>239</v>
      </c>
      <c r="D193" s="2">
        <v>0</v>
      </c>
      <c r="E193" s="2">
        <v>64</v>
      </c>
      <c r="F193" s="2">
        <v>260</v>
      </c>
      <c r="G193" s="2">
        <v>0</v>
      </c>
      <c r="H193" s="2">
        <v>45</v>
      </c>
      <c r="I193" s="2">
        <v>1036</v>
      </c>
      <c r="J193" s="2">
        <v>-75</v>
      </c>
      <c r="K193" s="2">
        <v>0</v>
      </c>
      <c r="L193" s="2">
        <v>153</v>
      </c>
      <c r="M193" s="2">
        <v>0</v>
      </c>
      <c r="N193" s="2">
        <v>0</v>
      </c>
      <c r="O193" s="2">
        <v>0</v>
      </c>
      <c r="P193" s="2">
        <v>26</v>
      </c>
      <c r="Q193" s="2">
        <v>0</v>
      </c>
      <c r="R193" s="2">
        <v>0</v>
      </c>
      <c r="S193" s="2">
        <v>0</v>
      </c>
      <c r="T193" s="2">
        <v>0</v>
      </c>
      <c r="U193" s="2">
        <v>71</v>
      </c>
      <c r="V193" s="2">
        <v>1597</v>
      </c>
      <c r="W193" s="2">
        <v>75</v>
      </c>
      <c r="X193" s="2">
        <v>46</v>
      </c>
      <c r="Y193" s="2">
        <v>998</v>
      </c>
      <c r="Z193" s="2">
        <v>3529</v>
      </c>
    </row>
    <row r="194" spans="1:26" x14ac:dyDescent="0.25">
      <c r="A194" s="2">
        <v>1935</v>
      </c>
      <c r="B194" s="2">
        <v>0</v>
      </c>
      <c r="C194" s="2">
        <v>246</v>
      </c>
      <c r="D194" s="2">
        <v>0</v>
      </c>
      <c r="E194" s="2">
        <v>67</v>
      </c>
      <c r="F194" s="2">
        <v>270</v>
      </c>
      <c r="G194" s="2">
        <v>0</v>
      </c>
      <c r="H194" s="2">
        <v>46</v>
      </c>
      <c r="I194" s="2">
        <v>1175</v>
      </c>
      <c r="J194" s="2">
        <v>-17</v>
      </c>
      <c r="K194" s="2">
        <v>39</v>
      </c>
      <c r="L194" s="2">
        <v>160</v>
      </c>
      <c r="M194" s="2">
        <v>0</v>
      </c>
      <c r="N194" s="2">
        <v>0</v>
      </c>
      <c r="O194" s="2">
        <v>0</v>
      </c>
      <c r="P194" s="2">
        <v>27</v>
      </c>
      <c r="Q194" s="2">
        <v>0</v>
      </c>
      <c r="R194" s="2">
        <v>0</v>
      </c>
      <c r="S194" s="2">
        <v>0</v>
      </c>
      <c r="T194" s="2">
        <v>0</v>
      </c>
      <c r="U194" s="2">
        <v>75</v>
      </c>
      <c r="V194" s="2">
        <v>1796</v>
      </c>
      <c r="W194" s="2">
        <v>79</v>
      </c>
      <c r="X194" s="2">
        <v>50</v>
      </c>
      <c r="Y194" s="2">
        <v>1243</v>
      </c>
      <c r="Z194" s="2">
        <v>4013</v>
      </c>
    </row>
    <row r="195" spans="1:26" x14ac:dyDescent="0.25">
      <c r="A195" s="2">
        <v>1936</v>
      </c>
      <c r="B195" s="2">
        <v>0</v>
      </c>
      <c r="C195" s="2">
        <v>249</v>
      </c>
      <c r="D195" s="2">
        <v>0</v>
      </c>
      <c r="E195" s="2">
        <v>70</v>
      </c>
      <c r="F195" s="2">
        <v>275</v>
      </c>
      <c r="G195" s="2">
        <v>0</v>
      </c>
      <c r="H195" s="2">
        <v>46</v>
      </c>
      <c r="I195" s="2">
        <v>1130</v>
      </c>
      <c r="J195" s="2">
        <v>-63</v>
      </c>
      <c r="K195" s="2">
        <v>13</v>
      </c>
      <c r="L195" s="2">
        <v>161</v>
      </c>
      <c r="M195" s="2">
        <v>0</v>
      </c>
      <c r="N195" s="2">
        <v>0</v>
      </c>
      <c r="O195" s="2">
        <v>0</v>
      </c>
      <c r="P195" s="2">
        <v>27</v>
      </c>
      <c r="Q195" s="2">
        <v>0</v>
      </c>
      <c r="R195" s="2">
        <v>0</v>
      </c>
      <c r="S195" s="2">
        <v>0</v>
      </c>
      <c r="T195" s="2">
        <v>0</v>
      </c>
      <c r="U195" s="2">
        <v>78</v>
      </c>
      <c r="V195" s="2">
        <v>1748</v>
      </c>
      <c r="W195" s="2">
        <v>79</v>
      </c>
      <c r="X195" s="2">
        <v>50</v>
      </c>
      <c r="Y195" s="2">
        <v>1126</v>
      </c>
      <c r="Z195" s="2">
        <v>3862</v>
      </c>
    </row>
    <row r="196" spans="1:26" x14ac:dyDescent="0.25">
      <c r="A196" s="2">
        <v>1937</v>
      </c>
      <c r="B196" s="2">
        <v>0</v>
      </c>
      <c r="C196" s="2">
        <v>252</v>
      </c>
      <c r="D196" s="2">
        <v>0</v>
      </c>
      <c r="E196" s="2">
        <v>72</v>
      </c>
      <c r="F196" s="2">
        <v>281</v>
      </c>
      <c r="G196" s="2">
        <v>0</v>
      </c>
      <c r="H196" s="2">
        <v>46</v>
      </c>
      <c r="I196" s="2">
        <v>1147</v>
      </c>
      <c r="J196" s="2">
        <v>-46</v>
      </c>
      <c r="K196" s="2">
        <v>26</v>
      </c>
      <c r="L196" s="2">
        <v>161</v>
      </c>
      <c r="M196" s="2">
        <v>0</v>
      </c>
      <c r="N196" s="2">
        <v>0</v>
      </c>
      <c r="O196" s="2">
        <v>0</v>
      </c>
      <c r="P196" s="2">
        <v>27</v>
      </c>
      <c r="Q196" s="2">
        <v>0</v>
      </c>
      <c r="R196" s="2">
        <v>0</v>
      </c>
      <c r="S196" s="2">
        <v>0</v>
      </c>
      <c r="T196" s="2">
        <v>0</v>
      </c>
      <c r="U196" s="2">
        <v>80</v>
      </c>
      <c r="V196" s="2">
        <v>1778</v>
      </c>
      <c r="W196" s="2">
        <v>79</v>
      </c>
      <c r="X196" s="2">
        <v>50</v>
      </c>
      <c r="Y196" s="2">
        <v>1172</v>
      </c>
      <c r="Z196" s="2">
        <v>3952</v>
      </c>
    </row>
    <row r="197" spans="1:26" x14ac:dyDescent="0.25">
      <c r="A197" s="2">
        <v>1938</v>
      </c>
      <c r="B197" s="2">
        <v>0</v>
      </c>
      <c r="C197" s="2">
        <v>255</v>
      </c>
      <c r="D197" s="2">
        <v>0</v>
      </c>
      <c r="E197" s="2">
        <v>73</v>
      </c>
      <c r="F197" s="2">
        <v>288</v>
      </c>
      <c r="G197" s="2">
        <v>0</v>
      </c>
      <c r="H197" s="2">
        <v>46</v>
      </c>
      <c r="I197" s="2">
        <v>1166</v>
      </c>
      <c r="J197" s="2">
        <v>-35</v>
      </c>
      <c r="K197" s="2">
        <v>32</v>
      </c>
      <c r="L197" s="2">
        <v>162</v>
      </c>
      <c r="M197" s="2">
        <v>0</v>
      </c>
      <c r="N197" s="2">
        <v>0</v>
      </c>
      <c r="O197" s="2">
        <v>0</v>
      </c>
      <c r="P197" s="2">
        <v>28</v>
      </c>
      <c r="Q197" s="2">
        <v>0</v>
      </c>
      <c r="R197" s="2">
        <v>0</v>
      </c>
      <c r="S197" s="2">
        <v>0</v>
      </c>
      <c r="T197" s="2">
        <v>0</v>
      </c>
      <c r="U197" s="2">
        <v>83</v>
      </c>
      <c r="V197" s="2">
        <v>1811</v>
      </c>
      <c r="W197" s="2">
        <v>79</v>
      </c>
      <c r="X197" s="2">
        <v>50</v>
      </c>
      <c r="Y197" s="2">
        <v>1209</v>
      </c>
      <c r="Z197" s="2">
        <v>4038</v>
      </c>
    </row>
    <row r="198" spans="1:26" x14ac:dyDescent="0.25">
      <c r="A198" s="2">
        <v>1939</v>
      </c>
      <c r="B198" s="2">
        <v>0</v>
      </c>
      <c r="C198" s="2">
        <v>188</v>
      </c>
      <c r="D198" s="2">
        <v>0</v>
      </c>
      <c r="E198" s="2">
        <v>75</v>
      </c>
      <c r="F198" s="2">
        <v>291</v>
      </c>
      <c r="G198" s="2">
        <v>0</v>
      </c>
      <c r="H198" s="2">
        <v>45</v>
      </c>
      <c r="I198" s="2">
        <v>1123</v>
      </c>
      <c r="J198" s="2">
        <v>-50</v>
      </c>
      <c r="K198" s="2">
        <v>30</v>
      </c>
      <c r="L198" s="2">
        <v>160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84</v>
      </c>
      <c r="V198" s="2">
        <v>1671</v>
      </c>
      <c r="W198" s="2">
        <v>78</v>
      </c>
      <c r="X198" s="2">
        <v>49</v>
      </c>
      <c r="Y198" s="2">
        <v>1148</v>
      </c>
      <c r="Z198" s="2">
        <v>3746</v>
      </c>
    </row>
    <row r="199" spans="1:26" x14ac:dyDescent="0.25">
      <c r="A199" s="2">
        <v>1940</v>
      </c>
      <c r="B199" s="2">
        <v>0</v>
      </c>
      <c r="C199" s="2">
        <v>173</v>
      </c>
      <c r="D199" s="2">
        <v>0</v>
      </c>
      <c r="E199" s="2">
        <v>84</v>
      </c>
      <c r="F199" s="2">
        <v>1047</v>
      </c>
      <c r="G199" s="2">
        <v>0</v>
      </c>
      <c r="H199" s="2">
        <v>424</v>
      </c>
      <c r="I199" s="2">
        <v>1875</v>
      </c>
      <c r="J199" s="2">
        <v>36</v>
      </c>
      <c r="K199" s="2">
        <v>-15</v>
      </c>
      <c r="L199" s="2">
        <v>165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107</v>
      </c>
      <c r="V199" s="2">
        <v>3188</v>
      </c>
      <c r="W199" s="2">
        <v>79</v>
      </c>
      <c r="X199" s="2">
        <v>425</v>
      </c>
      <c r="Y199" s="2">
        <v>2321</v>
      </c>
      <c r="Z199" s="2">
        <v>7591</v>
      </c>
    </row>
    <row r="200" spans="1:26" x14ac:dyDescent="0.25">
      <c r="A200" s="2">
        <v>1941</v>
      </c>
      <c r="B200" s="2">
        <v>0</v>
      </c>
      <c r="C200" s="2">
        <v>329</v>
      </c>
      <c r="D200" s="2">
        <v>0</v>
      </c>
      <c r="E200" s="2">
        <v>95</v>
      </c>
      <c r="F200" s="2">
        <v>1039</v>
      </c>
      <c r="G200" s="2">
        <v>0</v>
      </c>
      <c r="H200" s="2">
        <v>360</v>
      </c>
      <c r="I200" s="2">
        <v>2042</v>
      </c>
      <c r="J200" s="2">
        <v>183</v>
      </c>
      <c r="K200" s="2">
        <v>85</v>
      </c>
      <c r="L200" s="2">
        <v>164</v>
      </c>
      <c r="M200" s="2">
        <v>0</v>
      </c>
      <c r="N200" s="2">
        <v>0</v>
      </c>
      <c r="O200" s="2">
        <v>0</v>
      </c>
      <c r="P200" s="2">
        <v>43</v>
      </c>
      <c r="Q200" s="2">
        <v>0</v>
      </c>
      <c r="R200" s="2">
        <v>0</v>
      </c>
      <c r="S200" s="2">
        <v>0</v>
      </c>
      <c r="T200" s="2">
        <v>0</v>
      </c>
      <c r="U200" s="2">
        <v>142</v>
      </c>
      <c r="V200" s="2">
        <v>3562</v>
      </c>
      <c r="W200" s="2">
        <v>79</v>
      </c>
      <c r="X200" s="2">
        <v>364</v>
      </c>
      <c r="Y200" s="2">
        <v>2669</v>
      </c>
      <c r="Z200" s="2">
        <v>8487</v>
      </c>
    </row>
    <row r="201" spans="1:26" x14ac:dyDescent="0.25">
      <c r="A201" s="2">
        <v>1942</v>
      </c>
      <c r="B201" s="2">
        <v>0</v>
      </c>
      <c r="C201" s="2">
        <v>343</v>
      </c>
      <c r="D201" s="2">
        <v>0</v>
      </c>
      <c r="E201" s="2">
        <v>103</v>
      </c>
      <c r="F201" s="2">
        <v>1344</v>
      </c>
      <c r="G201" s="2">
        <v>0</v>
      </c>
      <c r="H201" s="2">
        <v>521</v>
      </c>
      <c r="I201" s="2">
        <v>2035</v>
      </c>
      <c r="J201" s="2">
        <v>89</v>
      </c>
      <c r="K201" s="2">
        <v>28</v>
      </c>
      <c r="L201" s="2">
        <v>164</v>
      </c>
      <c r="M201" s="2">
        <v>0</v>
      </c>
      <c r="N201" s="2">
        <v>0</v>
      </c>
      <c r="O201" s="2">
        <v>0</v>
      </c>
      <c r="P201" s="2">
        <v>43</v>
      </c>
      <c r="Q201" s="2">
        <v>0</v>
      </c>
      <c r="R201" s="2">
        <v>0</v>
      </c>
      <c r="S201" s="2">
        <v>0</v>
      </c>
      <c r="T201" s="2">
        <v>0</v>
      </c>
      <c r="U201" s="2">
        <v>154</v>
      </c>
      <c r="V201" s="2">
        <v>3859</v>
      </c>
      <c r="W201" s="2">
        <v>79</v>
      </c>
      <c r="X201" s="2">
        <v>525</v>
      </c>
      <c r="Y201" s="2">
        <v>2673</v>
      </c>
      <c r="Z201" s="2">
        <v>9288</v>
      </c>
    </row>
    <row r="202" spans="1:26" x14ac:dyDescent="0.25">
      <c r="A202" s="2">
        <v>1943</v>
      </c>
      <c r="B202" s="2">
        <v>0</v>
      </c>
      <c r="C202" s="2">
        <v>338</v>
      </c>
      <c r="D202" s="2">
        <v>0</v>
      </c>
      <c r="E202" s="2">
        <v>111</v>
      </c>
      <c r="F202" s="2">
        <v>1636</v>
      </c>
      <c r="G202" s="2">
        <v>0</v>
      </c>
      <c r="H202" s="2">
        <v>665</v>
      </c>
      <c r="I202" s="2">
        <v>2249</v>
      </c>
      <c r="J202" s="2">
        <v>-22</v>
      </c>
      <c r="K202" s="2">
        <v>-52</v>
      </c>
      <c r="L202" s="2">
        <v>163</v>
      </c>
      <c r="M202" s="2">
        <v>0</v>
      </c>
      <c r="N202" s="2">
        <v>0</v>
      </c>
      <c r="O202" s="2">
        <v>0</v>
      </c>
      <c r="P202" s="2">
        <v>40</v>
      </c>
      <c r="Q202" s="2">
        <v>46</v>
      </c>
      <c r="R202" s="2">
        <v>0</v>
      </c>
      <c r="S202" s="2">
        <v>0</v>
      </c>
      <c r="T202" s="2">
        <v>0</v>
      </c>
      <c r="U202" s="2">
        <v>205</v>
      </c>
      <c r="V202" s="2">
        <v>4296</v>
      </c>
      <c r="W202" s="2">
        <v>77</v>
      </c>
      <c r="X202" s="2">
        <v>711</v>
      </c>
      <c r="Y202" s="2">
        <v>2840</v>
      </c>
      <c r="Z202" s="2">
        <v>10464</v>
      </c>
    </row>
    <row r="203" spans="1:26" x14ac:dyDescent="0.25">
      <c r="A203" s="2">
        <v>1944</v>
      </c>
      <c r="B203" s="2">
        <v>0</v>
      </c>
      <c r="C203" s="2">
        <v>346</v>
      </c>
      <c r="D203" s="2">
        <v>0</v>
      </c>
      <c r="E203" s="2">
        <v>116</v>
      </c>
      <c r="F203" s="2">
        <v>1553</v>
      </c>
      <c r="G203" s="2">
        <v>0</v>
      </c>
      <c r="H203" s="2">
        <v>496</v>
      </c>
      <c r="I203" s="2">
        <v>2359</v>
      </c>
      <c r="J203" s="2">
        <v>231</v>
      </c>
      <c r="K203" s="2">
        <v>79</v>
      </c>
      <c r="L203" s="2">
        <v>165</v>
      </c>
      <c r="M203" s="2">
        <v>0</v>
      </c>
      <c r="N203" s="2">
        <v>0</v>
      </c>
      <c r="O203" s="2">
        <v>0</v>
      </c>
      <c r="P203" s="2">
        <v>43</v>
      </c>
      <c r="Q203" s="2">
        <v>64</v>
      </c>
      <c r="R203" s="2">
        <v>0</v>
      </c>
      <c r="S203" s="2">
        <v>0</v>
      </c>
      <c r="T203" s="2">
        <v>0</v>
      </c>
      <c r="U203" s="2">
        <v>250</v>
      </c>
      <c r="V203" s="2">
        <v>4361</v>
      </c>
      <c r="W203" s="2">
        <v>79</v>
      </c>
      <c r="X203" s="2">
        <v>566</v>
      </c>
      <c r="Y203" s="2">
        <v>3165</v>
      </c>
      <c r="Z203" s="2">
        <v>10708</v>
      </c>
    </row>
    <row r="204" spans="1:26" x14ac:dyDescent="0.25">
      <c r="A204" s="2">
        <v>1945</v>
      </c>
      <c r="B204" s="2">
        <v>0</v>
      </c>
      <c r="C204" s="2">
        <v>342</v>
      </c>
      <c r="D204" s="2">
        <v>0</v>
      </c>
      <c r="E204" s="2">
        <v>118</v>
      </c>
      <c r="F204" s="2">
        <v>1877</v>
      </c>
      <c r="G204" s="2">
        <v>0</v>
      </c>
      <c r="H204" s="2">
        <v>786</v>
      </c>
      <c r="I204" s="2">
        <v>2737</v>
      </c>
      <c r="J204" s="2">
        <v>87</v>
      </c>
      <c r="K204" s="2">
        <v>-13</v>
      </c>
      <c r="L204" s="2">
        <v>163</v>
      </c>
      <c r="M204" s="2">
        <v>0</v>
      </c>
      <c r="N204" s="2">
        <v>0</v>
      </c>
      <c r="O204" s="2">
        <v>0</v>
      </c>
      <c r="P204" s="2">
        <v>44</v>
      </c>
      <c r="Q204" s="2">
        <v>115</v>
      </c>
      <c r="R204" s="2">
        <v>0</v>
      </c>
      <c r="S204" s="2">
        <v>0</v>
      </c>
      <c r="T204" s="2">
        <v>0</v>
      </c>
      <c r="U204" s="2">
        <v>297</v>
      </c>
      <c r="V204" s="2">
        <v>5007</v>
      </c>
      <c r="W204" s="2">
        <v>77</v>
      </c>
      <c r="X204" s="2">
        <v>903</v>
      </c>
      <c r="Y204" s="2">
        <v>3597</v>
      </c>
      <c r="Z204" s="2">
        <v>12542</v>
      </c>
    </row>
    <row r="205" spans="1:26" x14ac:dyDescent="0.25">
      <c r="A205" s="2">
        <v>1946</v>
      </c>
      <c r="B205" s="2">
        <v>0</v>
      </c>
      <c r="C205" s="2">
        <v>347</v>
      </c>
      <c r="D205" s="2">
        <v>0</v>
      </c>
      <c r="E205" s="2">
        <v>123</v>
      </c>
      <c r="F205" s="2">
        <v>1889</v>
      </c>
      <c r="G205" s="2">
        <v>0</v>
      </c>
      <c r="H205" s="2">
        <v>754</v>
      </c>
      <c r="I205" s="2">
        <v>3029</v>
      </c>
      <c r="J205" s="2">
        <v>188</v>
      </c>
      <c r="K205" s="2">
        <v>63</v>
      </c>
      <c r="L205" s="2">
        <v>179</v>
      </c>
      <c r="M205" s="2">
        <v>0</v>
      </c>
      <c r="N205" s="2">
        <v>0</v>
      </c>
      <c r="O205" s="2">
        <v>0</v>
      </c>
      <c r="P205" s="2">
        <v>50</v>
      </c>
      <c r="Q205" s="2">
        <v>94</v>
      </c>
      <c r="R205" s="2">
        <v>0</v>
      </c>
      <c r="S205" s="2">
        <v>0</v>
      </c>
      <c r="T205" s="2">
        <v>0</v>
      </c>
      <c r="U205" s="2">
        <v>314</v>
      </c>
      <c r="V205" s="2">
        <v>5308</v>
      </c>
      <c r="W205" s="2">
        <v>85</v>
      </c>
      <c r="X205" s="2">
        <v>907</v>
      </c>
      <c r="Y205" s="2">
        <v>4034</v>
      </c>
      <c r="Z205" s="2">
        <v>13331</v>
      </c>
    </row>
    <row r="206" spans="1:26" x14ac:dyDescent="0.25">
      <c r="A206" s="2">
        <v>1947</v>
      </c>
      <c r="B206" s="2">
        <v>0</v>
      </c>
      <c r="C206" s="2">
        <v>365</v>
      </c>
      <c r="D206" s="2">
        <v>0</v>
      </c>
      <c r="E206" s="2">
        <v>129</v>
      </c>
      <c r="F206" s="2">
        <v>2404</v>
      </c>
      <c r="G206" s="2">
        <v>0</v>
      </c>
      <c r="H206" s="2">
        <v>1280</v>
      </c>
      <c r="I206" s="2">
        <v>3835</v>
      </c>
      <c r="J206" s="2">
        <v>40</v>
      </c>
      <c r="K206" s="2">
        <v>-57</v>
      </c>
      <c r="L206" s="2">
        <v>252</v>
      </c>
      <c r="M206" s="2">
        <v>0</v>
      </c>
      <c r="N206" s="2">
        <v>0</v>
      </c>
      <c r="O206" s="2">
        <v>0</v>
      </c>
      <c r="P206" s="2">
        <v>60</v>
      </c>
      <c r="Q206" s="2">
        <v>112</v>
      </c>
      <c r="R206" s="2">
        <v>0</v>
      </c>
      <c r="S206" s="2">
        <v>0</v>
      </c>
      <c r="T206" s="2">
        <v>0</v>
      </c>
      <c r="U206" s="2">
        <v>334</v>
      </c>
      <c r="V206" s="2">
        <v>6717</v>
      </c>
      <c r="W206" s="2">
        <v>120</v>
      </c>
      <c r="X206" s="2">
        <v>1625</v>
      </c>
      <c r="Y206" s="2">
        <v>5098</v>
      </c>
      <c r="Z206" s="2">
        <v>17220</v>
      </c>
    </row>
    <row r="207" spans="1:26" x14ac:dyDescent="0.25">
      <c r="A207" s="2">
        <v>1948</v>
      </c>
      <c r="B207" s="2">
        <v>0</v>
      </c>
      <c r="C207" s="2">
        <v>381</v>
      </c>
      <c r="D207" s="2">
        <v>0</v>
      </c>
      <c r="E207" s="2">
        <v>136</v>
      </c>
      <c r="F207" s="2">
        <v>2378</v>
      </c>
      <c r="G207" s="2">
        <v>0</v>
      </c>
      <c r="H207" s="2">
        <v>1241</v>
      </c>
      <c r="I207" s="2">
        <v>3995</v>
      </c>
      <c r="J207" s="2">
        <v>187</v>
      </c>
      <c r="K207" s="2">
        <v>17</v>
      </c>
      <c r="L207" s="2">
        <v>340</v>
      </c>
      <c r="M207" s="2">
        <v>0</v>
      </c>
      <c r="N207" s="2">
        <v>0</v>
      </c>
      <c r="O207" s="2">
        <v>0</v>
      </c>
      <c r="P207" s="2">
        <v>61</v>
      </c>
      <c r="Q207" s="2">
        <v>125</v>
      </c>
      <c r="R207" s="2">
        <v>0</v>
      </c>
      <c r="S207" s="2">
        <v>0</v>
      </c>
      <c r="T207" s="2">
        <v>0</v>
      </c>
      <c r="U207" s="2">
        <v>419</v>
      </c>
      <c r="V207" s="2">
        <v>6837</v>
      </c>
      <c r="W207" s="2">
        <v>164</v>
      </c>
      <c r="X207" s="2">
        <v>1562</v>
      </c>
      <c r="Y207" s="2">
        <v>5440</v>
      </c>
      <c r="Z207" s="2">
        <v>17846</v>
      </c>
    </row>
    <row r="208" spans="1:26" x14ac:dyDescent="0.25">
      <c r="A208" s="2">
        <v>1949</v>
      </c>
      <c r="B208" s="2">
        <v>0</v>
      </c>
      <c r="C208" s="2">
        <v>406</v>
      </c>
      <c r="D208" s="2">
        <v>0</v>
      </c>
      <c r="E208" s="2">
        <v>140</v>
      </c>
      <c r="F208" s="2">
        <v>3124</v>
      </c>
      <c r="G208" s="2">
        <v>0</v>
      </c>
      <c r="H208" s="2">
        <v>1558</v>
      </c>
      <c r="I208" s="2">
        <v>4488</v>
      </c>
      <c r="J208" s="2">
        <v>290</v>
      </c>
      <c r="K208" s="2">
        <v>39</v>
      </c>
      <c r="L208" s="2">
        <v>302</v>
      </c>
      <c r="M208" s="2">
        <v>0</v>
      </c>
      <c r="N208" s="2">
        <v>0</v>
      </c>
      <c r="O208" s="2">
        <v>0</v>
      </c>
      <c r="P208" s="2">
        <v>89</v>
      </c>
      <c r="Q208" s="2">
        <v>127</v>
      </c>
      <c r="R208" s="2">
        <v>0</v>
      </c>
      <c r="S208" s="2">
        <v>0</v>
      </c>
      <c r="T208" s="2">
        <v>0</v>
      </c>
      <c r="U208" s="2">
        <v>496</v>
      </c>
      <c r="V208" s="2">
        <v>7992</v>
      </c>
      <c r="W208" s="2">
        <v>105</v>
      </c>
      <c r="X208" s="2">
        <v>1957</v>
      </c>
      <c r="Y208" s="2">
        <v>6375</v>
      </c>
      <c r="Z208" s="2">
        <v>21118</v>
      </c>
    </row>
    <row r="209" spans="1:26" x14ac:dyDescent="0.25">
      <c r="A209" s="2">
        <v>1950</v>
      </c>
      <c r="B209" s="2">
        <v>0</v>
      </c>
      <c r="C209" s="2">
        <v>400</v>
      </c>
      <c r="D209" s="2">
        <v>0</v>
      </c>
      <c r="E209" s="2">
        <v>136</v>
      </c>
      <c r="F209" s="2">
        <v>1844</v>
      </c>
      <c r="G209" s="2">
        <v>0</v>
      </c>
      <c r="H209" s="2">
        <v>553</v>
      </c>
      <c r="I209" s="2">
        <v>2681</v>
      </c>
      <c r="J209" s="2">
        <v>193</v>
      </c>
      <c r="K209" s="2">
        <v>145</v>
      </c>
      <c r="L209" s="2">
        <v>161</v>
      </c>
      <c r="M209" s="2">
        <v>0</v>
      </c>
      <c r="N209" s="2">
        <v>0</v>
      </c>
      <c r="O209" s="2">
        <v>0</v>
      </c>
      <c r="P209" s="2">
        <v>91</v>
      </c>
      <c r="Q209" s="2">
        <v>49</v>
      </c>
      <c r="R209" s="2">
        <v>0</v>
      </c>
      <c r="S209" s="2">
        <v>0</v>
      </c>
      <c r="T209" s="2">
        <v>0</v>
      </c>
      <c r="U209" s="2">
        <v>412</v>
      </c>
      <c r="V209" s="2">
        <v>4699</v>
      </c>
      <c r="W209" s="2">
        <v>0</v>
      </c>
      <c r="X209" s="2">
        <v>658</v>
      </c>
      <c r="Y209" s="2">
        <v>3573</v>
      </c>
      <c r="Z209" s="2">
        <v>12029</v>
      </c>
    </row>
    <row r="210" spans="1:26" x14ac:dyDescent="0.25">
      <c r="A210" s="2">
        <v>1951</v>
      </c>
      <c r="B210" s="2">
        <v>0</v>
      </c>
      <c r="C210" s="2">
        <v>377</v>
      </c>
      <c r="D210" s="2">
        <v>0</v>
      </c>
      <c r="E210" s="2">
        <v>126</v>
      </c>
      <c r="F210" s="2">
        <v>909</v>
      </c>
      <c r="G210" s="2">
        <v>0</v>
      </c>
      <c r="H210" s="2">
        <v>309</v>
      </c>
      <c r="I210" s="2">
        <v>2113</v>
      </c>
      <c r="J210" s="2">
        <v>37</v>
      </c>
      <c r="K210" s="2">
        <v>127</v>
      </c>
      <c r="L210" s="2">
        <v>108</v>
      </c>
      <c r="M210" s="2">
        <v>0</v>
      </c>
      <c r="N210" s="2">
        <v>0</v>
      </c>
      <c r="O210" s="2">
        <v>0</v>
      </c>
      <c r="P210" s="2">
        <v>92</v>
      </c>
      <c r="Q210" s="2">
        <v>17</v>
      </c>
      <c r="R210" s="2">
        <v>0</v>
      </c>
      <c r="S210" s="2">
        <v>0</v>
      </c>
      <c r="T210" s="2">
        <v>0</v>
      </c>
      <c r="U210" s="2">
        <v>20</v>
      </c>
      <c r="V210" s="2">
        <v>3153</v>
      </c>
      <c r="W210" s="2">
        <v>0</v>
      </c>
      <c r="X210" s="2">
        <v>332</v>
      </c>
      <c r="Y210" s="2">
        <v>2586</v>
      </c>
      <c r="Z210" s="2">
        <v>7730</v>
      </c>
    </row>
    <row r="211" spans="1:26" x14ac:dyDescent="0.25">
      <c r="A211" s="2">
        <v>1952</v>
      </c>
      <c r="B211" s="2">
        <v>0</v>
      </c>
      <c r="C211" s="2">
        <v>366</v>
      </c>
      <c r="D211" s="2">
        <v>0</v>
      </c>
      <c r="E211" s="2">
        <v>123</v>
      </c>
      <c r="F211" s="2">
        <v>1512</v>
      </c>
      <c r="G211" s="2">
        <v>0</v>
      </c>
      <c r="H211" s="2">
        <v>530</v>
      </c>
      <c r="I211" s="2">
        <v>1723</v>
      </c>
      <c r="J211" s="2">
        <v>74</v>
      </c>
      <c r="K211" s="2">
        <v>68</v>
      </c>
      <c r="L211" s="2">
        <v>121</v>
      </c>
      <c r="M211" s="2">
        <v>0</v>
      </c>
      <c r="N211" s="2">
        <v>0</v>
      </c>
      <c r="O211" s="2">
        <v>0</v>
      </c>
      <c r="P211" s="2">
        <v>84</v>
      </c>
      <c r="Q211" s="2">
        <v>22</v>
      </c>
      <c r="R211" s="2">
        <v>0</v>
      </c>
      <c r="S211" s="2">
        <v>0</v>
      </c>
      <c r="T211" s="2">
        <v>0</v>
      </c>
      <c r="U211" s="2">
        <v>24</v>
      </c>
      <c r="V211" s="2">
        <v>2617</v>
      </c>
      <c r="W211" s="2">
        <v>0</v>
      </c>
      <c r="X211" s="2">
        <v>602</v>
      </c>
      <c r="Y211" s="2">
        <v>2395</v>
      </c>
      <c r="Z211" s="2">
        <v>7880</v>
      </c>
    </row>
    <row r="212" spans="1:26" x14ac:dyDescent="0.25">
      <c r="A212" s="2">
        <v>1953</v>
      </c>
      <c r="B212" s="2">
        <v>0</v>
      </c>
      <c r="C212" s="2">
        <v>361</v>
      </c>
      <c r="D212" s="2">
        <v>0</v>
      </c>
      <c r="E212" s="2">
        <v>123</v>
      </c>
      <c r="F212" s="2">
        <v>1788</v>
      </c>
      <c r="G212" s="2">
        <v>0</v>
      </c>
      <c r="H212" s="2">
        <v>623</v>
      </c>
      <c r="I212" s="2">
        <v>2237</v>
      </c>
      <c r="J212" s="2">
        <v>424</v>
      </c>
      <c r="K212" s="2">
        <v>175</v>
      </c>
      <c r="L212" s="2">
        <v>126</v>
      </c>
      <c r="M212" s="2">
        <v>0</v>
      </c>
      <c r="N212" s="2">
        <v>0</v>
      </c>
      <c r="O212" s="2">
        <v>0</v>
      </c>
      <c r="P212" s="2">
        <v>79</v>
      </c>
      <c r="Q212" s="2">
        <v>25</v>
      </c>
      <c r="R212" s="2">
        <v>0</v>
      </c>
      <c r="S212" s="2">
        <v>0</v>
      </c>
      <c r="T212" s="2">
        <v>0</v>
      </c>
      <c r="U212" s="2">
        <v>30</v>
      </c>
      <c r="V212" s="2">
        <v>56</v>
      </c>
      <c r="W212" s="2">
        <v>0</v>
      </c>
      <c r="X212" s="2">
        <v>670</v>
      </c>
      <c r="Y212" s="2">
        <v>3460</v>
      </c>
      <c r="Z212" s="2">
        <v>6737</v>
      </c>
    </row>
    <row r="213" spans="1:26" x14ac:dyDescent="0.25">
      <c r="A213" s="2">
        <v>1954</v>
      </c>
      <c r="B213" s="2">
        <v>0</v>
      </c>
      <c r="C213" s="2">
        <v>371</v>
      </c>
      <c r="D213" s="2">
        <v>0</v>
      </c>
      <c r="E213" s="2">
        <v>128</v>
      </c>
      <c r="F213" s="2">
        <v>2293</v>
      </c>
      <c r="G213" s="2">
        <v>0</v>
      </c>
      <c r="H213" s="2">
        <v>800</v>
      </c>
      <c r="I213" s="2">
        <v>202</v>
      </c>
      <c r="J213" s="2">
        <v>414</v>
      </c>
      <c r="K213" s="2">
        <v>99</v>
      </c>
      <c r="L213" s="2">
        <v>190</v>
      </c>
      <c r="M213" s="2">
        <v>0</v>
      </c>
      <c r="N213" s="2">
        <v>16</v>
      </c>
      <c r="O213" s="2">
        <v>0</v>
      </c>
      <c r="P213" s="2">
        <v>76</v>
      </c>
      <c r="Q213" s="2">
        <v>36</v>
      </c>
      <c r="R213" s="2">
        <v>17</v>
      </c>
      <c r="S213" s="2">
        <v>0</v>
      </c>
      <c r="T213" s="2">
        <v>0</v>
      </c>
      <c r="U213" s="2">
        <v>38</v>
      </c>
      <c r="V213" s="2">
        <v>68</v>
      </c>
      <c r="W213" s="2">
        <v>0</v>
      </c>
      <c r="X213" s="2">
        <v>0</v>
      </c>
      <c r="Y213" s="2">
        <v>1515</v>
      </c>
      <c r="Z213" s="2">
        <v>4770</v>
      </c>
    </row>
    <row r="214" spans="1:26" x14ac:dyDescent="0.25">
      <c r="A214" s="2">
        <v>1955</v>
      </c>
      <c r="B214" s="2">
        <v>18</v>
      </c>
      <c r="C214" s="2">
        <v>414</v>
      </c>
      <c r="D214" s="2">
        <v>16</v>
      </c>
      <c r="E214" s="2">
        <v>132</v>
      </c>
      <c r="F214" s="2">
        <v>3598</v>
      </c>
      <c r="G214" s="2">
        <v>0</v>
      </c>
      <c r="H214" s="2">
        <v>2024</v>
      </c>
      <c r="I214" s="2">
        <v>1363</v>
      </c>
      <c r="J214" s="2">
        <v>1992</v>
      </c>
      <c r="K214" s="2">
        <v>548</v>
      </c>
      <c r="L214" s="2">
        <v>278</v>
      </c>
      <c r="M214" s="2">
        <v>0</v>
      </c>
      <c r="N214" s="2">
        <v>44</v>
      </c>
      <c r="O214" s="2">
        <v>0</v>
      </c>
      <c r="P214" s="2">
        <v>111</v>
      </c>
      <c r="Q214" s="2">
        <v>92</v>
      </c>
      <c r="R214" s="2">
        <v>29</v>
      </c>
      <c r="S214" s="2">
        <v>0</v>
      </c>
      <c r="T214" s="2">
        <v>0</v>
      </c>
      <c r="U214" s="2">
        <v>48</v>
      </c>
      <c r="V214" s="2">
        <v>186</v>
      </c>
      <c r="W214" s="2">
        <v>0</v>
      </c>
      <c r="X214" s="2">
        <v>13</v>
      </c>
      <c r="Y214" s="2">
        <v>5928</v>
      </c>
      <c r="Z214" s="2">
        <v>10910</v>
      </c>
    </row>
    <row r="215" spans="1:26" x14ac:dyDescent="0.25">
      <c r="A215" s="2">
        <v>1956</v>
      </c>
      <c r="B215" s="2">
        <v>20</v>
      </c>
      <c r="C215" s="2">
        <v>451</v>
      </c>
      <c r="D215" s="2">
        <v>28</v>
      </c>
      <c r="E215" s="2">
        <v>131</v>
      </c>
      <c r="F215" s="2">
        <v>5553</v>
      </c>
      <c r="G215" s="2">
        <v>0</v>
      </c>
      <c r="H215" s="2">
        <v>2139</v>
      </c>
      <c r="I215" s="2">
        <v>143</v>
      </c>
      <c r="J215" s="2">
        <v>2167</v>
      </c>
      <c r="K215" s="2">
        <v>478</v>
      </c>
      <c r="L215" s="2">
        <v>340</v>
      </c>
      <c r="M215" s="2">
        <v>0</v>
      </c>
      <c r="N215" s="2">
        <v>78</v>
      </c>
      <c r="O215" s="2">
        <v>0</v>
      </c>
      <c r="P215" s="2">
        <v>134</v>
      </c>
      <c r="Q215" s="2">
        <v>137</v>
      </c>
      <c r="R215" s="2">
        <v>39</v>
      </c>
      <c r="S215" s="2">
        <v>0</v>
      </c>
      <c r="T215" s="2">
        <v>0</v>
      </c>
      <c r="U215" s="2">
        <v>82</v>
      </c>
      <c r="V215" s="2">
        <v>217</v>
      </c>
      <c r="W215" s="2">
        <v>0</v>
      </c>
      <c r="X215" s="2">
        <v>17</v>
      </c>
      <c r="Y215" s="2">
        <v>4927</v>
      </c>
      <c r="Z215" s="2">
        <v>12163</v>
      </c>
    </row>
    <row r="216" spans="1:26" x14ac:dyDescent="0.25">
      <c r="A216" s="2">
        <v>1957</v>
      </c>
      <c r="B216" s="2">
        <v>41</v>
      </c>
      <c r="C216" s="2">
        <v>594</v>
      </c>
      <c r="D216" s="2">
        <v>34</v>
      </c>
      <c r="E216" s="2">
        <v>134</v>
      </c>
      <c r="F216" s="2">
        <v>5851</v>
      </c>
      <c r="G216" s="2">
        <v>0</v>
      </c>
      <c r="H216" s="2">
        <v>2323</v>
      </c>
      <c r="I216" s="2">
        <v>6285</v>
      </c>
      <c r="J216" s="2">
        <v>1557</v>
      </c>
      <c r="K216" s="2">
        <v>621</v>
      </c>
      <c r="L216" s="2">
        <v>386</v>
      </c>
      <c r="M216" s="2">
        <v>0</v>
      </c>
      <c r="N216" s="2">
        <v>114</v>
      </c>
      <c r="O216" s="2">
        <v>16</v>
      </c>
      <c r="P216" s="2">
        <v>262</v>
      </c>
      <c r="Q216" s="2">
        <v>170</v>
      </c>
      <c r="R216" s="2">
        <v>29</v>
      </c>
      <c r="S216" s="2">
        <v>0</v>
      </c>
      <c r="T216" s="2">
        <v>0</v>
      </c>
      <c r="U216" s="2">
        <v>106</v>
      </c>
      <c r="V216" s="2">
        <v>220</v>
      </c>
      <c r="W216" s="2">
        <v>0</v>
      </c>
      <c r="X216" s="2">
        <v>17</v>
      </c>
      <c r="Y216" s="2">
        <v>10786</v>
      </c>
      <c r="Z216" s="2">
        <v>18763</v>
      </c>
    </row>
    <row r="217" spans="1:26" x14ac:dyDescent="0.25">
      <c r="A217" s="2">
        <v>1958</v>
      </c>
      <c r="B217" s="2">
        <v>45</v>
      </c>
      <c r="C217" s="2">
        <v>702</v>
      </c>
      <c r="D217" s="2">
        <v>36</v>
      </c>
      <c r="E217" s="2">
        <v>147</v>
      </c>
      <c r="F217" s="2">
        <v>5363</v>
      </c>
      <c r="G217" s="2">
        <v>0</v>
      </c>
      <c r="H217" s="2">
        <v>2107</v>
      </c>
      <c r="I217" s="2">
        <v>3819</v>
      </c>
      <c r="J217" s="2">
        <v>1200</v>
      </c>
      <c r="K217" s="2">
        <v>428</v>
      </c>
      <c r="L217" s="2">
        <v>404</v>
      </c>
      <c r="M217" s="2">
        <v>0</v>
      </c>
      <c r="N217" s="2">
        <v>120</v>
      </c>
      <c r="O217" s="2">
        <v>25</v>
      </c>
      <c r="P217" s="2">
        <v>345</v>
      </c>
      <c r="Q217" s="2">
        <v>152</v>
      </c>
      <c r="R217" s="2">
        <v>35</v>
      </c>
      <c r="S217" s="2">
        <v>0</v>
      </c>
      <c r="T217" s="2">
        <v>0</v>
      </c>
      <c r="U217" s="2">
        <v>110</v>
      </c>
      <c r="V217" s="2">
        <v>166</v>
      </c>
      <c r="W217" s="2">
        <v>0</v>
      </c>
      <c r="X217" s="2">
        <v>18</v>
      </c>
      <c r="Y217" s="2">
        <v>7553</v>
      </c>
      <c r="Z217" s="2">
        <v>15225</v>
      </c>
    </row>
    <row r="218" spans="1:26" x14ac:dyDescent="0.25">
      <c r="A218" s="2">
        <v>1959</v>
      </c>
      <c r="B218" s="2">
        <v>68</v>
      </c>
      <c r="C218" s="2">
        <v>876</v>
      </c>
      <c r="D218" s="2">
        <v>48</v>
      </c>
      <c r="E218" s="2">
        <v>177</v>
      </c>
      <c r="F218" s="2">
        <v>7304</v>
      </c>
      <c r="G218" s="2">
        <v>0</v>
      </c>
      <c r="H218" s="2">
        <v>3493</v>
      </c>
      <c r="I218" s="2">
        <v>4016</v>
      </c>
      <c r="J218" s="2">
        <v>2224</v>
      </c>
      <c r="K218" s="2">
        <v>608</v>
      </c>
      <c r="L218" s="2">
        <v>667</v>
      </c>
      <c r="M218" s="2">
        <v>0</v>
      </c>
      <c r="N218" s="2">
        <v>283</v>
      </c>
      <c r="O218" s="2">
        <v>34</v>
      </c>
      <c r="P218" s="2">
        <v>382</v>
      </c>
      <c r="Q218" s="2">
        <v>198</v>
      </c>
      <c r="R218" s="2">
        <v>76</v>
      </c>
      <c r="S218" s="2">
        <v>0</v>
      </c>
      <c r="T218" s="2">
        <v>0</v>
      </c>
      <c r="U218" s="2">
        <v>118</v>
      </c>
      <c r="V218" s="2">
        <v>335</v>
      </c>
      <c r="W218" s="2">
        <v>0</v>
      </c>
      <c r="X218" s="2">
        <v>27</v>
      </c>
      <c r="Y218" s="2">
        <v>10340</v>
      </c>
      <c r="Z218" s="2">
        <v>20938</v>
      </c>
    </row>
    <row r="219" spans="1:26" x14ac:dyDescent="0.25">
      <c r="A219" s="2">
        <v>1960</v>
      </c>
      <c r="B219" s="2">
        <v>130</v>
      </c>
      <c r="C219" s="2">
        <v>1096</v>
      </c>
      <c r="D219" s="2">
        <v>64</v>
      </c>
      <c r="E219" s="2">
        <v>202</v>
      </c>
      <c r="F219" s="2">
        <v>8323</v>
      </c>
      <c r="G219" s="2">
        <v>0</v>
      </c>
      <c r="H219" s="2">
        <v>3494</v>
      </c>
      <c r="I219" s="2">
        <v>3853</v>
      </c>
      <c r="J219" s="2">
        <v>2303</v>
      </c>
      <c r="K219" s="2">
        <v>638</v>
      </c>
      <c r="L219" s="2">
        <v>847</v>
      </c>
      <c r="M219" s="2">
        <v>0</v>
      </c>
      <c r="N219" s="2">
        <v>290</v>
      </c>
      <c r="O219" s="2">
        <v>45</v>
      </c>
      <c r="P219" s="2">
        <v>451</v>
      </c>
      <c r="Q219" s="2">
        <v>175</v>
      </c>
      <c r="R219" s="2">
        <v>89</v>
      </c>
      <c r="S219" s="2">
        <v>0</v>
      </c>
      <c r="T219" s="2">
        <v>0</v>
      </c>
      <c r="U219" s="2">
        <v>138</v>
      </c>
      <c r="V219" s="2">
        <v>259</v>
      </c>
      <c r="W219" s="2">
        <v>0</v>
      </c>
      <c r="X219" s="2">
        <v>31</v>
      </c>
      <c r="Y219" s="2">
        <v>10288</v>
      </c>
      <c r="Z219" s="2">
        <v>22438</v>
      </c>
    </row>
    <row r="220" spans="1:26" x14ac:dyDescent="0.25">
      <c r="A220" s="2">
        <v>1961</v>
      </c>
      <c r="B220" s="2">
        <v>142</v>
      </c>
      <c r="C220" s="2">
        <v>1131</v>
      </c>
      <c r="D220" s="2">
        <v>72</v>
      </c>
      <c r="E220" s="2">
        <v>203</v>
      </c>
      <c r="F220" s="2">
        <v>7369</v>
      </c>
      <c r="G220" s="2">
        <v>12</v>
      </c>
      <c r="H220" s="2">
        <v>3624</v>
      </c>
      <c r="I220" s="2">
        <v>5790</v>
      </c>
      <c r="J220" s="2">
        <v>2747</v>
      </c>
      <c r="K220" s="2">
        <v>794</v>
      </c>
      <c r="L220" s="2">
        <v>789</v>
      </c>
      <c r="M220" s="2">
        <v>0</v>
      </c>
      <c r="N220" s="2">
        <v>300</v>
      </c>
      <c r="O220" s="2">
        <v>59</v>
      </c>
      <c r="P220" s="2">
        <v>490</v>
      </c>
      <c r="Q220" s="2">
        <v>235</v>
      </c>
      <c r="R220" s="2">
        <v>68</v>
      </c>
      <c r="S220" s="2">
        <v>0</v>
      </c>
      <c r="T220" s="2">
        <v>0</v>
      </c>
      <c r="U220" s="2">
        <v>149</v>
      </c>
      <c r="V220" s="2">
        <v>239</v>
      </c>
      <c r="W220" s="2">
        <v>0</v>
      </c>
      <c r="X220" s="2">
        <v>35</v>
      </c>
      <c r="Y220" s="2">
        <v>12955</v>
      </c>
      <c r="Z220" s="2">
        <v>24249</v>
      </c>
    </row>
    <row r="221" spans="1:26" x14ac:dyDescent="0.25">
      <c r="A221" s="2">
        <v>1962</v>
      </c>
      <c r="B221" s="2">
        <v>114</v>
      </c>
      <c r="C221" s="2">
        <v>1095</v>
      </c>
      <c r="D221" s="2">
        <v>72</v>
      </c>
      <c r="E221" s="2">
        <v>200</v>
      </c>
      <c r="F221" s="2">
        <v>5799</v>
      </c>
      <c r="G221" s="2">
        <v>13</v>
      </c>
      <c r="H221" s="2">
        <v>2435</v>
      </c>
      <c r="I221" s="2">
        <v>6040</v>
      </c>
      <c r="J221" s="2">
        <v>2162</v>
      </c>
      <c r="K221" s="2">
        <v>677</v>
      </c>
      <c r="L221" s="2">
        <v>613</v>
      </c>
      <c r="M221" s="2">
        <v>0</v>
      </c>
      <c r="N221" s="2">
        <v>148</v>
      </c>
      <c r="O221" s="2">
        <v>91</v>
      </c>
      <c r="P221" s="2">
        <v>523</v>
      </c>
      <c r="Q221" s="2">
        <v>237</v>
      </c>
      <c r="R221" s="2">
        <v>23</v>
      </c>
      <c r="S221" s="2">
        <v>0</v>
      </c>
      <c r="T221" s="2">
        <v>0</v>
      </c>
      <c r="U221" s="2">
        <v>142</v>
      </c>
      <c r="V221" s="2">
        <v>146</v>
      </c>
      <c r="W221" s="2">
        <v>0</v>
      </c>
      <c r="X221" s="2">
        <v>35</v>
      </c>
      <c r="Y221" s="2">
        <v>11314</v>
      </c>
      <c r="Z221" s="2">
        <v>20565</v>
      </c>
    </row>
    <row r="222" spans="1:26" x14ac:dyDescent="0.25">
      <c r="A222" s="2">
        <v>1963</v>
      </c>
      <c r="B222" s="2">
        <v>116</v>
      </c>
      <c r="C222" s="2">
        <v>1122</v>
      </c>
      <c r="D222" s="2">
        <v>81</v>
      </c>
      <c r="E222" s="2">
        <v>220</v>
      </c>
      <c r="F222" s="2">
        <v>8293</v>
      </c>
      <c r="G222" s="2">
        <v>22</v>
      </c>
      <c r="H222" s="2">
        <v>4060</v>
      </c>
      <c r="I222" s="2">
        <v>5054</v>
      </c>
      <c r="J222" s="2">
        <v>3189</v>
      </c>
      <c r="K222" s="2">
        <v>796</v>
      </c>
      <c r="L222" s="2">
        <v>772</v>
      </c>
      <c r="M222" s="2">
        <v>0</v>
      </c>
      <c r="N222" s="2">
        <v>171</v>
      </c>
      <c r="O222" s="2">
        <v>112</v>
      </c>
      <c r="P222" s="2">
        <v>533</v>
      </c>
      <c r="Q222" s="2">
        <v>204</v>
      </c>
      <c r="R222" s="2">
        <v>43</v>
      </c>
      <c r="S222" s="2">
        <v>0</v>
      </c>
      <c r="T222" s="2">
        <v>0</v>
      </c>
      <c r="U222" s="2">
        <v>138</v>
      </c>
      <c r="V222" s="2">
        <v>289</v>
      </c>
      <c r="W222" s="2">
        <v>0</v>
      </c>
      <c r="X222" s="2">
        <v>55</v>
      </c>
      <c r="Y222" s="2">
        <v>13099</v>
      </c>
      <c r="Z222" s="2">
        <v>25270</v>
      </c>
    </row>
    <row r="223" spans="1:26" x14ac:dyDescent="0.25">
      <c r="A223" s="2">
        <v>1964</v>
      </c>
      <c r="B223" s="2">
        <v>112</v>
      </c>
      <c r="C223" s="2">
        <v>1277</v>
      </c>
      <c r="D223" s="2">
        <v>115</v>
      </c>
      <c r="E223" s="2">
        <v>272</v>
      </c>
      <c r="F223" s="2">
        <v>10028</v>
      </c>
      <c r="G223" s="2">
        <v>21</v>
      </c>
      <c r="H223" s="2">
        <v>4187</v>
      </c>
      <c r="I223" s="2">
        <v>4096</v>
      </c>
      <c r="J223" s="2">
        <v>3986</v>
      </c>
      <c r="K223" s="2">
        <v>1162</v>
      </c>
      <c r="L223" s="2">
        <v>1039</v>
      </c>
      <c r="M223" s="2">
        <v>0</v>
      </c>
      <c r="N223" s="2">
        <v>260</v>
      </c>
      <c r="O223" s="2">
        <v>119</v>
      </c>
      <c r="P223" s="2">
        <v>568</v>
      </c>
      <c r="Q223" s="2">
        <v>209</v>
      </c>
      <c r="R223" s="2">
        <v>67</v>
      </c>
      <c r="S223" s="2">
        <v>0</v>
      </c>
      <c r="T223" s="2">
        <v>0</v>
      </c>
      <c r="U223" s="2">
        <v>146</v>
      </c>
      <c r="V223" s="2">
        <v>306</v>
      </c>
      <c r="W223" s="2">
        <v>0</v>
      </c>
      <c r="X223" s="2">
        <v>68</v>
      </c>
      <c r="Y223" s="2">
        <v>13431</v>
      </c>
      <c r="Z223" s="2">
        <v>28040</v>
      </c>
    </row>
    <row r="224" spans="1:26" x14ac:dyDescent="0.25">
      <c r="A224" s="2">
        <v>1965</v>
      </c>
      <c r="B224" s="2">
        <v>136</v>
      </c>
      <c r="C224" s="2">
        <v>1389</v>
      </c>
      <c r="D224" s="2">
        <v>124</v>
      </c>
      <c r="E224" s="2">
        <v>308</v>
      </c>
      <c r="F224" s="2">
        <v>9779</v>
      </c>
      <c r="G224" s="2">
        <v>18</v>
      </c>
      <c r="H224" s="2">
        <v>4742</v>
      </c>
      <c r="I224" s="2">
        <v>10270</v>
      </c>
      <c r="J224" s="2">
        <v>3685</v>
      </c>
      <c r="K224" s="2">
        <v>1140</v>
      </c>
      <c r="L224" s="2">
        <v>1193</v>
      </c>
      <c r="M224" s="2">
        <v>0</v>
      </c>
      <c r="N224" s="2">
        <v>406</v>
      </c>
      <c r="O224" s="2">
        <v>138</v>
      </c>
      <c r="P224" s="2">
        <v>908</v>
      </c>
      <c r="Q224" s="2">
        <v>326</v>
      </c>
      <c r="R224" s="2">
        <v>73</v>
      </c>
      <c r="S224" s="2">
        <v>0</v>
      </c>
      <c r="T224" s="2">
        <v>0</v>
      </c>
      <c r="U224" s="2">
        <v>151</v>
      </c>
      <c r="V224" s="2">
        <v>214</v>
      </c>
      <c r="W224" s="2">
        <v>0</v>
      </c>
      <c r="X224" s="2">
        <v>64</v>
      </c>
      <c r="Y224" s="2">
        <v>19836</v>
      </c>
      <c r="Z224" s="2">
        <v>35067</v>
      </c>
    </row>
    <row r="225" spans="1:26" x14ac:dyDescent="0.25">
      <c r="A225" s="2">
        <v>1966</v>
      </c>
      <c r="B225" s="2">
        <v>96</v>
      </c>
      <c r="C225" s="2">
        <v>1424</v>
      </c>
      <c r="D225" s="2">
        <v>118</v>
      </c>
      <c r="E225" s="2">
        <v>329</v>
      </c>
      <c r="F225" s="2">
        <v>10109</v>
      </c>
      <c r="G225" s="2">
        <v>26</v>
      </c>
      <c r="H225" s="2">
        <v>4304</v>
      </c>
      <c r="I225" s="2">
        <v>7465</v>
      </c>
      <c r="J225" s="2">
        <v>4780</v>
      </c>
      <c r="K225" s="2">
        <v>1167</v>
      </c>
      <c r="L225" s="2">
        <v>1366</v>
      </c>
      <c r="M225" s="2">
        <v>0</v>
      </c>
      <c r="N225" s="2">
        <v>402</v>
      </c>
      <c r="O225" s="2">
        <v>158</v>
      </c>
      <c r="P225" s="2">
        <v>961</v>
      </c>
      <c r="Q225" s="2">
        <v>199</v>
      </c>
      <c r="R225" s="2">
        <v>87</v>
      </c>
      <c r="S225" s="2">
        <v>0</v>
      </c>
      <c r="T225" s="2">
        <v>0</v>
      </c>
      <c r="U225" s="2">
        <v>151</v>
      </c>
      <c r="V225" s="2">
        <v>224</v>
      </c>
      <c r="W225" s="2">
        <v>0</v>
      </c>
      <c r="X225" s="2">
        <v>64</v>
      </c>
      <c r="Y225" s="2">
        <v>17715</v>
      </c>
      <c r="Z225" s="2">
        <v>33434</v>
      </c>
    </row>
    <row r="226" spans="1:26" x14ac:dyDescent="0.25">
      <c r="A226" s="2">
        <v>1967</v>
      </c>
      <c r="B226" s="2">
        <v>110</v>
      </c>
      <c r="C226" s="2">
        <v>1570</v>
      </c>
      <c r="D226" s="2">
        <v>124</v>
      </c>
      <c r="E226" s="2">
        <v>349</v>
      </c>
      <c r="F226" s="2">
        <v>11333</v>
      </c>
      <c r="G226" s="2">
        <v>20</v>
      </c>
      <c r="H226" s="2">
        <v>5416</v>
      </c>
      <c r="I226" s="2">
        <v>10111</v>
      </c>
      <c r="J226" s="2">
        <v>5031</v>
      </c>
      <c r="K226" s="2">
        <v>1339</v>
      </c>
      <c r="L226" s="2">
        <v>1707</v>
      </c>
      <c r="M226" s="2">
        <v>0</v>
      </c>
      <c r="N226" s="2">
        <v>617</v>
      </c>
      <c r="O226" s="2">
        <v>170</v>
      </c>
      <c r="P226" s="2">
        <v>946</v>
      </c>
      <c r="Q226" s="2">
        <v>262</v>
      </c>
      <c r="R226" s="2">
        <v>107</v>
      </c>
      <c r="S226" s="2">
        <v>0</v>
      </c>
      <c r="T226" s="2">
        <v>0</v>
      </c>
      <c r="U226" s="2">
        <v>158</v>
      </c>
      <c r="V226" s="2">
        <v>274</v>
      </c>
      <c r="W226" s="2">
        <v>0</v>
      </c>
      <c r="X226" s="2">
        <v>82</v>
      </c>
      <c r="Y226" s="2">
        <v>21897</v>
      </c>
      <c r="Z226" s="2">
        <v>39731</v>
      </c>
    </row>
    <row r="227" spans="1:26" x14ac:dyDescent="0.25">
      <c r="A227" s="2">
        <v>1968</v>
      </c>
      <c r="B227" s="2">
        <v>87</v>
      </c>
      <c r="C227" s="2">
        <v>1954</v>
      </c>
      <c r="D227" s="2">
        <v>141</v>
      </c>
      <c r="E227" s="2">
        <v>382</v>
      </c>
      <c r="F227" s="2">
        <v>15607</v>
      </c>
      <c r="G227" s="2">
        <v>29</v>
      </c>
      <c r="H227" s="2">
        <v>6533</v>
      </c>
      <c r="I227" s="2">
        <v>7529</v>
      </c>
      <c r="J227" s="2">
        <v>5161</v>
      </c>
      <c r="K227" s="2">
        <v>1422</v>
      </c>
      <c r="L227" s="2">
        <v>2227</v>
      </c>
      <c r="M227" s="2">
        <v>0</v>
      </c>
      <c r="N227" s="2">
        <v>747</v>
      </c>
      <c r="O227" s="2">
        <v>182</v>
      </c>
      <c r="P227" s="2">
        <v>996</v>
      </c>
      <c r="Q227" s="2">
        <v>294</v>
      </c>
      <c r="R227" s="2">
        <v>143</v>
      </c>
      <c r="S227" s="2">
        <v>0</v>
      </c>
      <c r="T227" s="2">
        <v>0</v>
      </c>
      <c r="U227" s="2">
        <v>176</v>
      </c>
      <c r="V227" s="2">
        <v>392</v>
      </c>
      <c r="W227" s="2">
        <v>0</v>
      </c>
      <c r="X227" s="2">
        <v>110</v>
      </c>
      <c r="Y227" s="2">
        <v>20645</v>
      </c>
      <c r="Z227" s="2">
        <v>44117</v>
      </c>
    </row>
    <row r="228" spans="1:26" x14ac:dyDescent="0.25">
      <c r="A228" s="2">
        <v>1969</v>
      </c>
      <c r="B228" s="2">
        <v>132</v>
      </c>
      <c r="C228" s="2">
        <v>2329</v>
      </c>
      <c r="D228" s="2">
        <v>162</v>
      </c>
      <c r="E228" s="2">
        <v>422</v>
      </c>
      <c r="F228" s="2">
        <v>19326</v>
      </c>
      <c r="G228" s="2">
        <v>30</v>
      </c>
      <c r="H228" s="2">
        <v>8321</v>
      </c>
      <c r="I228" s="2">
        <v>15386</v>
      </c>
      <c r="J228" s="2">
        <v>4842</v>
      </c>
      <c r="K228" s="2">
        <v>1293</v>
      </c>
      <c r="L228" s="2">
        <v>2629</v>
      </c>
      <c r="M228" s="2">
        <v>0</v>
      </c>
      <c r="N228" s="2">
        <v>1023</v>
      </c>
      <c r="O228" s="2">
        <v>198</v>
      </c>
      <c r="P228" s="2">
        <v>1247</v>
      </c>
      <c r="Q228" s="2">
        <v>448</v>
      </c>
      <c r="R228" s="2">
        <v>152</v>
      </c>
      <c r="S228" s="2">
        <v>0</v>
      </c>
      <c r="T228" s="2">
        <v>0</v>
      </c>
      <c r="U228" s="2">
        <v>236</v>
      </c>
      <c r="V228" s="2">
        <v>335</v>
      </c>
      <c r="W228" s="2">
        <v>0</v>
      </c>
      <c r="X228" s="2">
        <v>114</v>
      </c>
      <c r="Y228" s="2">
        <v>29842</v>
      </c>
      <c r="Z228" s="2">
        <v>58635</v>
      </c>
    </row>
    <row r="229" spans="1:26" x14ac:dyDescent="0.25">
      <c r="A229" s="2">
        <v>1970</v>
      </c>
      <c r="B229" s="2">
        <v>115</v>
      </c>
      <c r="C229" s="2">
        <v>2244</v>
      </c>
      <c r="D229" s="2">
        <v>182</v>
      </c>
      <c r="E229" s="2">
        <v>450</v>
      </c>
      <c r="F229" s="2">
        <v>23027</v>
      </c>
      <c r="G229" s="2">
        <v>38</v>
      </c>
      <c r="H229" s="2">
        <v>7550</v>
      </c>
      <c r="I229" s="2">
        <v>3168</v>
      </c>
      <c r="J229" s="2">
        <v>6554</v>
      </c>
      <c r="K229" s="2">
        <v>1350</v>
      </c>
      <c r="L229" s="2">
        <v>3187</v>
      </c>
      <c r="M229" s="2">
        <v>0</v>
      </c>
      <c r="N229" s="2">
        <v>892</v>
      </c>
      <c r="O229" s="2">
        <v>216</v>
      </c>
      <c r="P229" s="2">
        <v>1117</v>
      </c>
      <c r="Q229" s="2">
        <v>453</v>
      </c>
      <c r="R229" s="2">
        <v>200</v>
      </c>
      <c r="S229" s="2">
        <v>0</v>
      </c>
      <c r="T229" s="2">
        <v>0</v>
      </c>
      <c r="U229" s="2">
        <v>337</v>
      </c>
      <c r="V229" s="2">
        <v>489</v>
      </c>
      <c r="W229" s="2">
        <v>0</v>
      </c>
      <c r="X229" s="2">
        <v>133</v>
      </c>
      <c r="Y229" s="2">
        <v>18623</v>
      </c>
      <c r="Z229" s="2">
        <v>51713</v>
      </c>
    </row>
    <row r="230" spans="1:26" x14ac:dyDescent="0.25">
      <c r="A230" s="2">
        <v>1971</v>
      </c>
      <c r="B230" s="2">
        <v>139</v>
      </c>
      <c r="C230" s="2">
        <v>3087</v>
      </c>
      <c r="D230" s="2">
        <v>195</v>
      </c>
      <c r="E230" s="2">
        <v>477</v>
      </c>
      <c r="F230" s="2">
        <v>26404</v>
      </c>
      <c r="G230" s="2">
        <v>45</v>
      </c>
      <c r="H230" s="2">
        <v>9460</v>
      </c>
      <c r="I230" s="2">
        <v>21821</v>
      </c>
      <c r="J230" s="2">
        <v>7742</v>
      </c>
      <c r="K230" s="2">
        <v>1602</v>
      </c>
      <c r="L230" s="2">
        <v>3916</v>
      </c>
      <c r="M230" s="2">
        <v>0</v>
      </c>
      <c r="N230" s="2">
        <v>1582</v>
      </c>
      <c r="O230" s="2">
        <v>249</v>
      </c>
      <c r="P230" s="2">
        <v>1293</v>
      </c>
      <c r="Q230" s="2">
        <v>583</v>
      </c>
      <c r="R230" s="2">
        <v>217</v>
      </c>
      <c r="S230" s="2">
        <v>0</v>
      </c>
      <c r="T230" s="2">
        <v>0</v>
      </c>
      <c r="U230" s="2">
        <v>432</v>
      </c>
      <c r="V230" s="2">
        <v>517</v>
      </c>
      <c r="W230" s="2">
        <v>12</v>
      </c>
      <c r="X230" s="2">
        <v>136</v>
      </c>
      <c r="Y230" s="2">
        <v>40626</v>
      </c>
      <c r="Z230" s="2">
        <v>79911</v>
      </c>
    </row>
    <row r="231" spans="1:26" x14ac:dyDescent="0.25">
      <c r="A231" s="2">
        <v>1972</v>
      </c>
      <c r="B231" s="2">
        <v>146</v>
      </c>
      <c r="C231" s="2">
        <v>3149</v>
      </c>
      <c r="D231" s="2">
        <v>204</v>
      </c>
      <c r="E231" s="2">
        <v>525</v>
      </c>
      <c r="F231" s="2">
        <v>26134</v>
      </c>
      <c r="G231" s="2">
        <v>45</v>
      </c>
      <c r="H231" s="2">
        <v>8488</v>
      </c>
      <c r="I231" s="2">
        <v>18200</v>
      </c>
      <c r="J231" s="2">
        <v>7447</v>
      </c>
      <c r="K231" s="2">
        <v>1365</v>
      </c>
      <c r="L231" s="2">
        <v>4381</v>
      </c>
      <c r="M231" s="2">
        <v>0</v>
      </c>
      <c r="N231" s="2">
        <v>1805</v>
      </c>
      <c r="O231" s="2">
        <v>295</v>
      </c>
      <c r="P231" s="2">
        <v>1282</v>
      </c>
      <c r="Q231" s="2">
        <v>327</v>
      </c>
      <c r="R231" s="2">
        <v>258</v>
      </c>
      <c r="S231" s="2">
        <v>0</v>
      </c>
      <c r="T231" s="2">
        <v>0</v>
      </c>
      <c r="U231" s="2">
        <v>497</v>
      </c>
      <c r="V231" s="2">
        <v>537</v>
      </c>
      <c r="W231" s="2">
        <v>15</v>
      </c>
      <c r="X231" s="2">
        <v>136</v>
      </c>
      <c r="Y231" s="2">
        <v>35500</v>
      </c>
      <c r="Z231" s="2">
        <v>75236</v>
      </c>
    </row>
    <row r="232" spans="1:26" x14ac:dyDescent="0.25">
      <c r="A232" s="2">
        <v>1973</v>
      </c>
      <c r="B232" s="2">
        <v>180</v>
      </c>
      <c r="C232" s="2">
        <v>3862</v>
      </c>
      <c r="D232" s="2">
        <v>215</v>
      </c>
      <c r="E232" s="2">
        <v>578</v>
      </c>
      <c r="F232" s="2">
        <v>27462</v>
      </c>
      <c r="G232" s="2">
        <v>45</v>
      </c>
      <c r="H232" s="2">
        <v>8186</v>
      </c>
      <c r="I232" s="2">
        <v>25463</v>
      </c>
      <c r="J232" s="2">
        <v>8113</v>
      </c>
      <c r="K232" s="2">
        <v>1486</v>
      </c>
      <c r="L232" s="2">
        <v>4799</v>
      </c>
      <c r="M232" s="2">
        <v>0</v>
      </c>
      <c r="N232" s="2">
        <v>2164</v>
      </c>
      <c r="O232" s="2">
        <v>338</v>
      </c>
      <c r="P232" s="2">
        <v>1951</v>
      </c>
      <c r="Q232" s="2">
        <v>708</v>
      </c>
      <c r="R232" s="2">
        <v>285</v>
      </c>
      <c r="S232" s="2">
        <v>0</v>
      </c>
      <c r="T232" s="2">
        <v>0</v>
      </c>
      <c r="U232" s="2">
        <v>558</v>
      </c>
      <c r="V232" s="2">
        <v>555</v>
      </c>
      <c r="W232" s="2">
        <v>19</v>
      </c>
      <c r="X232" s="2">
        <v>127</v>
      </c>
      <c r="Y232" s="2">
        <v>43248</v>
      </c>
      <c r="Z232" s="2">
        <v>87093</v>
      </c>
    </row>
    <row r="233" spans="1:26" x14ac:dyDescent="0.25">
      <c r="A233" s="2">
        <v>1974</v>
      </c>
      <c r="B233" s="2">
        <v>74</v>
      </c>
      <c r="C233" s="2">
        <v>3731</v>
      </c>
      <c r="D233" s="2">
        <v>275</v>
      </c>
      <c r="E233" s="2">
        <v>621</v>
      </c>
      <c r="F233" s="2">
        <v>30734</v>
      </c>
      <c r="G233" s="2">
        <v>59</v>
      </c>
      <c r="H233" s="2">
        <v>7210</v>
      </c>
      <c r="I233" s="2">
        <v>13327</v>
      </c>
      <c r="J233" s="2">
        <v>9999</v>
      </c>
      <c r="K233" s="2">
        <v>1504</v>
      </c>
      <c r="L233" s="2">
        <v>5365</v>
      </c>
      <c r="M233" s="2">
        <v>0</v>
      </c>
      <c r="N233" s="2">
        <v>1818</v>
      </c>
      <c r="O233" s="2">
        <v>421</v>
      </c>
      <c r="P233" s="2">
        <v>1740</v>
      </c>
      <c r="Q233" s="2">
        <v>469</v>
      </c>
      <c r="R233" s="2">
        <v>360</v>
      </c>
      <c r="S233" s="2">
        <v>0</v>
      </c>
      <c r="T233" s="2">
        <v>0</v>
      </c>
      <c r="U233" s="2">
        <v>662</v>
      </c>
      <c r="V233" s="2">
        <v>679</v>
      </c>
      <c r="W233" s="2">
        <v>24</v>
      </c>
      <c r="X233" s="2">
        <v>142</v>
      </c>
      <c r="Y233" s="2">
        <v>32040</v>
      </c>
      <c r="Z233" s="2">
        <v>79213</v>
      </c>
    </row>
    <row r="234" spans="1:26" x14ac:dyDescent="0.25">
      <c r="A234" s="2">
        <v>1975</v>
      </c>
      <c r="B234" s="2">
        <v>127</v>
      </c>
      <c r="C234" s="2">
        <v>4386</v>
      </c>
      <c r="D234" s="2">
        <v>506</v>
      </c>
      <c r="E234" s="2">
        <v>653</v>
      </c>
      <c r="F234" s="2">
        <v>35272</v>
      </c>
      <c r="G234" s="2">
        <v>65</v>
      </c>
      <c r="H234" s="2">
        <v>9261</v>
      </c>
      <c r="I234" s="2">
        <v>26869</v>
      </c>
      <c r="J234" s="2">
        <v>10192</v>
      </c>
      <c r="K234" s="2">
        <v>1589</v>
      </c>
      <c r="L234" s="2">
        <v>6382</v>
      </c>
      <c r="M234" s="2">
        <v>0</v>
      </c>
      <c r="N234" s="2">
        <v>2570</v>
      </c>
      <c r="O234" s="2">
        <v>512</v>
      </c>
      <c r="P234" s="2">
        <v>1506</v>
      </c>
      <c r="Q234" s="2">
        <v>554</v>
      </c>
      <c r="R234" s="2">
        <v>696</v>
      </c>
      <c r="S234" s="2">
        <v>0</v>
      </c>
      <c r="T234" s="2">
        <v>0</v>
      </c>
      <c r="U234" s="2">
        <v>791</v>
      </c>
      <c r="V234" s="2">
        <v>677</v>
      </c>
      <c r="W234" s="2">
        <v>35</v>
      </c>
      <c r="X234" s="2">
        <v>154</v>
      </c>
      <c r="Y234" s="2">
        <v>47910</v>
      </c>
      <c r="Z234" s="2">
        <v>102797</v>
      </c>
    </row>
    <row r="235" spans="1:26" x14ac:dyDescent="0.25">
      <c r="A235" s="2">
        <v>1976</v>
      </c>
      <c r="B235" s="2">
        <v>144</v>
      </c>
      <c r="C235" s="2">
        <v>3136</v>
      </c>
      <c r="D235" s="2">
        <v>771</v>
      </c>
      <c r="E235" s="2">
        <v>687</v>
      </c>
      <c r="F235" s="2">
        <v>40121</v>
      </c>
      <c r="G235" s="2">
        <v>94</v>
      </c>
      <c r="H235" s="2">
        <v>9307</v>
      </c>
      <c r="I235" s="2">
        <v>17004</v>
      </c>
      <c r="J235" s="2">
        <v>11854</v>
      </c>
      <c r="K235" s="2">
        <v>1728</v>
      </c>
      <c r="L235" s="2">
        <v>7102</v>
      </c>
      <c r="M235" s="2">
        <v>0</v>
      </c>
      <c r="N235" s="2">
        <v>2739</v>
      </c>
      <c r="O235" s="2">
        <v>532</v>
      </c>
      <c r="P235" s="2">
        <v>1275</v>
      </c>
      <c r="Q235" s="2">
        <v>321</v>
      </c>
      <c r="R235" s="2">
        <v>822</v>
      </c>
      <c r="S235" s="2">
        <v>0</v>
      </c>
      <c r="T235" s="2">
        <v>0</v>
      </c>
      <c r="U235" s="2">
        <v>942</v>
      </c>
      <c r="V235" s="2">
        <v>821</v>
      </c>
      <c r="W235" s="2">
        <v>55</v>
      </c>
      <c r="X235" s="2">
        <v>158</v>
      </c>
      <c r="Y235" s="2">
        <v>39893</v>
      </c>
      <c r="Z235" s="2">
        <v>99612</v>
      </c>
    </row>
    <row r="236" spans="1:26" x14ac:dyDescent="0.25">
      <c r="A236" s="2">
        <v>1977</v>
      </c>
      <c r="B236" s="2">
        <v>238</v>
      </c>
      <c r="C236" s="2">
        <v>3790</v>
      </c>
      <c r="D236" s="2">
        <v>949</v>
      </c>
      <c r="E236" s="2">
        <v>727</v>
      </c>
      <c r="F236" s="2">
        <v>43493</v>
      </c>
      <c r="G236" s="2">
        <v>130</v>
      </c>
      <c r="H236" s="2">
        <v>10864</v>
      </c>
      <c r="I236" s="2">
        <v>40006</v>
      </c>
      <c r="J236" s="2">
        <v>10678</v>
      </c>
      <c r="K236" s="2">
        <v>1572</v>
      </c>
      <c r="L236" s="2">
        <v>7710</v>
      </c>
      <c r="M236" s="2">
        <v>0</v>
      </c>
      <c r="N236" s="2">
        <v>3736</v>
      </c>
      <c r="O236" s="2">
        <v>610</v>
      </c>
      <c r="P236" s="2">
        <v>931</v>
      </c>
      <c r="Q236" s="2">
        <v>380</v>
      </c>
      <c r="R236" s="2">
        <v>781</v>
      </c>
      <c r="S236" s="2">
        <v>0</v>
      </c>
      <c r="T236" s="2">
        <v>0</v>
      </c>
      <c r="U236" s="2">
        <v>1082</v>
      </c>
      <c r="V236" s="2">
        <v>709</v>
      </c>
      <c r="W236" s="2">
        <v>80</v>
      </c>
      <c r="X236" s="2">
        <v>155</v>
      </c>
      <c r="Y236" s="2">
        <v>63120</v>
      </c>
      <c r="Z236" s="2">
        <v>128622</v>
      </c>
    </row>
    <row r="237" spans="1:26" x14ac:dyDescent="0.25">
      <c r="A237" s="2">
        <v>1978</v>
      </c>
      <c r="B237" s="2">
        <v>173</v>
      </c>
      <c r="C237" s="2">
        <v>3257</v>
      </c>
      <c r="D237" s="2">
        <v>1106</v>
      </c>
      <c r="E237" s="2">
        <v>777</v>
      </c>
      <c r="F237" s="2">
        <v>46622</v>
      </c>
      <c r="G237" s="2">
        <v>260</v>
      </c>
      <c r="H237" s="2">
        <v>8255</v>
      </c>
      <c r="I237" s="2">
        <v>14575</v>
      </c>
      <c r="J237" s="2">
        <v>11925</v>
      </c>
      <c r="K237" s="2">
        <v>1466</v>
      </c>
      <c r="L237" s="2">
        <v>8174</v>
      </c>
      <c r="M237" s="2">
        <v>0</v>
      </c>
      <c r="N237" s="2">
        <v>2595</v>
      </c>
      <c r="O237" s="2">
        <v>679</v>
      </c>
      <c r="P237" s="2">
        <v>852</v>
      </c>
      <c r="Q237" s="2">
        <v>319</v>
      </c>
      <c r="R237" s="2">
        <v>930</v>
      </c>
      <c r="S237" s="2">
        <v>0</v>
      </c>
      <c r="T237" s="2">
        <v>0</v>
      </c>
      <c r="U237" s="2">
        <v>1240</v>
      </c>
      <c r="V237" s="2">
        <v>775</v>
      </c>
      <c r="W237" s="2">
        <v>109</v>
      </c>
      <c r="X237" s="2">
        <v>164</v>
      </c>
      <c r="Y237" s="2">
        <v>36221</v>
      </c>
      <c r="Z237" s="2">
        <v>104253</v>
      </c>
    </row>
    <row r="238" spans="1:26" x14ac:dyDescent="0.25">
      <c r="A238" s="2">
        <v>1979</v>
      </c>
      <c r="B238" s="2">
        <v>288</v>
      </c>
      <c r="C238" s="2">
        <v>4300</v>
      </c>
      <c r="D238" s="2">
        <v>1241</v>
      </c>
      <c r="E238" s="2">
        <v>805</v>
      </c>
      <c r="F238" s="2">
        <v>48564</v>
      </c>
      <c r="G238" s="2">
        <v>245</v>
      </c>
      <c r="H238" s="2">
        <v>11524</v>
      </c>
      <c r="I238" s="2">
        <v>38504</v>
      </c>
      <c r="J238" s="2">
        <v>11641</v>
      </c>
      <c r="K238" s="2">
        <v>1577</v>
      </c>
      <c r="L238" s="2">
        <v>8401</v>
      </c>
      <c r="M238" s="2">
        <v>0</v>
      </c>
      <c r="N238" s="2">
        <v>4085</v>
      </c>
      <c r="O238" s="2">
        <v>779</v>
      </c>
      <c r="P238" s="2">
        <v>896</v>
      </c>
      <c r="Q238" s="2">
        <v>445</v>
      </c>
      <c r="R238" s="2">
        <v>797</v>
      </c>
      <c r="S238" s="2">
        <v>0</v>
      </c>
      <c r="T238" s="2">
        <v>0</v>
      </c>
      <c r="U238" s="2">
        <v>1398</v>
      </c>
      <c r="V238" s="2">
        <v>621</v>
      </c>
      <c r="W238" s="2">
        <v>139</v>
      </c>
      <c r="X238" s="2">
        <v>158</v>
      </c>
      <c r="Y238" s="2">
        <v>63246</v>
      </c>
      <c r="Z238" s="2">
        <v>136406</v>
      </c>
    </row>
    <row r="239" spans="1:26" x14ac:dyDescent="0.25">
      <c r="A239" s="2">
        <v>1980</v>
      </c>
      <c r="B239" s="2">
        <v>236</v>
      </c>
      <c r="C239" s="2">
        <v>4584</v>
      </c>
      <c r="D239" s="2">
        <v>1327</v>
      </c>
      <c r="E239" s="2">
        <v>823</v>
      </c>
      <c r="F239" s="2">
        <v>48898</v>
      </c>
      <c r="G239" s="2">
        <v>293</v>
      </c>
      <c r="H239" s="2">
        <v>9427</v>
      </c>
      <c r="I239" s="2">
        <v>18086</v>
      </c>
      <c r="J239" s="2">
        <v>12998</v>
      </c>
      <c r="K239" s="2">
        <v>1374</v>
      </c>
      <c r="L239" s="2">
        <v>8575</v>
      </c>
      <c r="M239" s="2">
        <v>0</v>
      </c>
      <c r="N239" s="2">
        <v>2915</v>
      </c>
      <c r="O239" s="2">
        <v>923</v>
      </c>
      <c r="P239" s="2">
        <v>1038</v>
      </c>
      <c r="Q239" s="2">
        <v>1047</v>
      </c>
      <c r="R239" s="2">
        <v>933</v>
      </c>
      <c r="S239" s="2">
        <v>0</v>
      </c>
      <c r="T239" s="2">
        <v>0</v>
      </c>
      <c r="U239" s="2">
        <v>1551</v>
      </c>
      <c r="V239" s="2">
        <v>775</v>
      </c>
      <c r="W239" s="2">
        <v>163</v>
      </c>
      <c r="X239" s="2">
        <v>162</v>
      </c>
      <c r="Y239" s="2">
        <v>41886</v>
      </c>
      <c r="Z239" s="2">
        <v>116129</v>
      </c>
    </row>
    <row r="240" spans="1:26" x14ac:dyDescent="0.25">
      <c r="A240" s="2">
        <v>1981</v>
      </c>
      <c r="B240" s="2">
        <v>261</v>
      </c>
      <c r="C240" s="2">
        <v>5535</v>
      </c>
      <c r="D240" s="2">
        <v>1400</v>
      </c>
      <c r="E240" s="2">
        <v>835</v>
      </c>
      <c r="F240" s="2">
        <v>50240</v>
      </c>
      <c r="G240" s="2">
        <v>271</v>
      </c>
      <c r="H240" s="2">
        <v>9755</v>
      </c>
      <c r="I240" s="2">
        <v>40493</v>
      </c>
      <c r="J240" s="2">
        <v>12594</v>
      </c>
      <c r="K240" s="2">
        <v>1492</v>
      </c>
      <c r="L240" s="2">
        <v>8786</v>
      </c>
      <c r="M240" s="2">
        <v>0</v>
      </c>
      <c r="N240" s="2">
        <v>4047</v>
      </c>
      <c r="O240" s="2">
        <v>1101</v>
      </c>
      <c r="P240" s="2">
        <v>1187</v>
      </c>
      <c r="Q240" s="2">
        <v>1004</v>
      </c>
      <c r="R240" s="2">
        <v>840</v>
      </c>
      <c r="S240" s="2">
        <v>0</v>
      </c>
      <c r="T240" s="2">
        <v>0</v>
      </c>
      <c r="U240" s="2">
        <v>1695</v>
      </c>
      <c r="V240" s="2">
        <v>623</v>
      </c>
      <c r="W240" s="2">
        <v>188</v>
      </c>
      <c r="X240" s="2">
        <v>143</v>
      </c>
      <c r="Y240" s="2">
        <v>64334</v>
      </c>
      <c r="Z240" s="2">
        <v>142490</v>
      </c>
    </row>
    <row r="241" spans="1:26" x14ac:dyDescent="0.25">
      <c r="A241" s="2">
        <v>1982</v>
      </c>
      <c r="B241" s="2">
        <v>211</v>
      </c>
      <c r="C241" s="2">
        <v>5795</v>
      </c>
      <c r="D241" s="2">
        <v>1476</v>
      </c>
      <c r="E241" s="2">
        <v>830</v>
      </c>
      <c r="F241" s="2">
        <v>51039</v>
      </c>
      <c r="G241" s="2">
        <v>287</v>
      </c>
      <c r="H241" s="2">
        <v>8711</v>
      </c>
      <c r="I241" s="2">
        <v>31087</v>
      </c>
      <c r="J241" s="2">
        <v>12456</v>
      </c>
      <c r="K241" s="2">
        <v>1433</v>
      </c>
      <c r="L241" s="2">
        <v>8595</v>
      </c>
      <c r="M241" s="2">
        <v>0</v>
      </c>
      <c r="N241" s="2">
        <v>3414</v>
      </c>
      <c r="O241" s="2">
        <v>1282</v>
      </c>
      <c r="P241" s="2">
        <v>2904</v>
      </c>
      <c r="Q241" s="2">
        <v>607</v>
      </c>
      <c r="R241" s="2">
        <v>882</v>
      </c>
      <c r="S241" s="2">
        <v>0</v>
      </c>
      <c r="T241" s="2">
        <v>0</v>
      </c>
      <c r="U241" s="2">
        <v>1802</v>
      </c>
      <c r="V241" s="2">
        <v>672</v>
      </c>
      <c r="W241" s="2">
        <v>207</v>
      </c>
      <c r="X241" s="2">
        <v>136</v>
      </c>
      <c r="Y241" s="2">
        <v>53688</v>
      </c>
      <c r="Z241" s="2">
        <v>133825</v>
      </c>
    </row>
    <row r="242" spans="1:26" x14ac:dyDescent="0.25">
      <c r="A242" s="2">
        <v>1983</v>
      </c>
      <c r="B242" s="2">
        <v>118</v>
      </c>
      <c r="C242" s="2">
        <v>5301</v>
      </c>
      <c r="D242" s="2">
        <v>1498</v>
      </c>
      <c r="E242" s="2">
        <v>922</v>
      </c>
      <c r="F242" s="2">
        <v>51364</v>
      </c>
      <c r="G242" s="2">
        <v>356</v>
      </c>
      <c r="H242" s="2">
        <v>7137</v>
      </c>
      <c r="I242" s="2">
        <v>21529</v>
      </c>
      <c r="J242" s="2">
        <v>13871</v>
      </c>
      <c r="K242" s="2">
        <v>1541</v>
      </c>
      <c r="L242" s="2">
        <v>8766</v>
      </c>
      <c r="M242" s="2">
        <v>0</v>
      </c>
      <c r="N242" s="2">
        <v>3131</v>
      </c>
      <c r="O242" s="2">
        <v>1364</v>
      </c>
      <c r="P242" s="2">
        <v>2865</v>
      </c>
      <c r="Q242" s="2">
        <v>612</v>
      </c>
      <c r="R242" s="2">
        <v>926</v>
      </c>
      <c r="S242" s="2">
        <v>0</v>
      </c>
      <c r="T242" s="2">
        <v>0</v>
      </c>
      <c r="U242" s="2">
        <v>1895</v>
      </c>
      <c r="V242" s="2">
        <v>681</v>
      </c>
      <c r="W242" s="2">
        <v>226</v>
      </c>
      <c r="X242" s="2">
        <v>137</v>
      </c>
      <c r="Y242" s="2">
        <v>44077</v>
      </c>
      <c r="Z242" s="2">
        <v>124237</v>
      </c>
    </row>
    <row r="243" spans="1:26" x14ac:dyDescent="0.25">
      <c r="A243" s="2">
        <v>1984</v>
      </c>
      <c r="B243" s="2">
        <v>181</v>
      </c>
      <c r="C243" s="2">
        <v>5281</v>
      </c>
      <c r="D243" s="2">
        <v>1550</v>
      </c>
      <c r="E243" s="2">
        <v>1039</v>
      </c>
      <c r="F243" s="2">
        <v>54366</v>
      </c>
      <c r="G243" s="2">
        <v>390</v>
      </c>
      <c r="H243" s="2">
        <v>9567</v>
      </c>
      <c r="I243" s="2">
        <v>32874</v>
      </c>
      <c r="J243" s="2">
        <v>14519</v>
      </c>
      <c r="K243" s="2">
        <v>1380</v>
      </c>
      <c r="L243" s="2">
        <v>9668</v>
      </c>
      <c r="M243" s="2">
        <v>0</v>
      </c>
      <c r="N243" s="2">
        <v>3700</v>
      </c>
      <c r="O243" s="2">
        <v>1426</v>
      </c>
      <c r="P243" s="2">
        <v>2909</v>
      </c>
      <c r="Q243" s="2">
        <v>673</v>
      </c>
      <c r="R243" s="2">
        <v>994</v>
      </c>
      <c r="S243" s="2">
        <v>0</v>
      </c>
      <c r="T243" s="2">
        <v>0</v>
      </c>
      <c r="U243" s="2">
        <v>2037</v>
      </c>
      <c r="V243" s="2">
        <v>774</v>
      </c>
      <c r="W243" s="2">
        <v>245</v>
      </c>
      <c r="X243" s="2">
        <v>150</v>
      </c>
      <c r="Y243" s="2">
        <v>58340</v>
      </c>
      <c r="Z243" s="2">
        <v>143724</v>
      </c>
    </row>
    <row r="244" spans="1:26" x14ac:dyDescent="0.25">
      <c r="A244" s="2">
        <v>1985</v>
      </c>
      <c r="B244" s="2">
        <v>191</v>
      </c>
      <c r="C244" s="2">
        <v>5369</v>
      </c>
      <c r="D244" s="2">
        <v>1647</v>
      </c>
      <c r="E244" s="2">
        <v>1052</v>
      </c>
      <c r="F244" s="2">
        <v>56320</v>
      </c>
      <c r="G244" s="2">
        <v>435</v>
      </c>
      <c r="H244" s="2">
        <v>10049</v>
      </c>
      <c r="I244" s="2">
        <v>36237</v>
      </c>
      <c r="J244" s="2">
        <v>14576</v>
      </c>
      <c r="K244" s="2">
        <v>1552</v>
      </c>
      <c r="L244" s="2">
        <v>10213</v>
      </c>
      <c r="M244" s="2">
        <v>0</v>
      </c>
      <c r="N244" s="2">
        <v>4168</v>
      </c>
      <c r="O244" s="2">
        <v>1504</v>
      </c>
      <c r="P244" s="2">
        <v>3263</v>
      </c>
      <c r="Q244" s="2">
        <v>727</v>
      </c>
      <c r="R244" s="2">
        <v>1041</v>
      </c>
      <c r="S244" s="2">
        <v>0</v>
      </c>
      <c r="T244" s="2">
        <v>0</v>
      </c>
      <c r="U244" s="2">
        <v>2200</v>
      </c>
      <c r="V244" s="2">
        <v>713</v>
      </c>
      <c r="W244" s="2">
        <v>266</v>
      </c>
      <c r="X244" s="2">
        <v>157</v>
      </c>
      <c r="Y244" s="2">
        <v>62414</v>
      </c>
      <c r="Z244" s="2">
        <v>151681</v>
      </c>
    </row>
    <row r="245" spans="1:26" x14ac:dyDescent="0.25">
      <c r="A245" s="2">
        <v>1986</v>
      </c>
      <c r="B245" s="2">
        <v>178</v>
      </c>
      <c r="C245" s="2">
        <v>4546</v>
      </c>
      <c r="D245" s="2">
        <v>1729</v>
      </c>
      <c r="E245" s="2">
        <v>1073</v>
      </c>
      <c r="F245" s="2">
        <v>57393</v>
      </c>
      <c r="G245" s="2">
        <v>453</v>
      </c>
      <c r="H245" s="2">
        <v>9138</v>
      </c>
      <c r="I245" s="2">
        <v>28874</v>
      </c>
      <c r="J245" s="2">
        <v>14815</v>
      </c>
      <c r="K245" s="2">
        <v>1368</v>
      </c>
      <c r="L245" s="2">
        <v>10678</v>
      </c>
      <c r="M245" s="2">
        <v>0</v>
      </c>
      <c r="N245" s="2">
        <v>4039</v>
      </c>
      <c r="O245" s="2">
        <v>1590</v>
      </c>
      <c r="P245" s="2">
        <v>2126</v>
      </c>
      <c r="Q245" s="2">
        <v>722</v>
      </c>
      <c r="R245" s="2">
        <v>1109</v>
      </c>
      <c r="S245" s="2">
        <v>0</v>
      </c>
      <c r="T245" s="2">
        <v>0</v>
      </c>
      <c r="U245" s="2">
        <v>2342</v>
      </c>
      <c r="V245" s="2">
        <v>790</v>
      </c>
      <c r="W245" s="2">
        <v>288</v>
      </c>
      <c r="X245" s="2">
        <v>155</v>
      </c>
      <c r="Y245" s="2">
        <v>54195</v>
      </c>
      <c r="Z245" s="2">
        <v>143406</v>
      </c>
    </row>
    <row r="246" spans="1:26" x14ac:dyDescent="0.25">
      <c r="A246" s="2">
        <v>1987</v>
      </c>
      <c r="B246" s="2">
        <v>190</v>
      </c>
      <c r="C246" s="2">
        <v>4736</v>
      </c>
      <c r="D246" s="2">
        <v>1799</v>
      </c>
      <c r="E246" s="2">
        <v>1103</v>
      </c>
      <c r="F246" s="2">
        <v>58503</v>
      </c>
      <c r="G246" s="2">
        <v>516</v>
      </c>
      <c r="H246" s="2">
        <v>9262</v>
      </c>
      <c r="I246" s="2">
        <v>35060</v>
      </c>
      <c r="J246" s="2">
        <v>15649</v>
      </c>
      <c r="K246" s="2">
        <v>1398</v>
      </c>
      <c r="L246" s="2">
        <v>11095</v>
      </c>
      <c r="M246" s="2">
        <v>0</v>
      </c>
      <c r="N246" s="2">
        <v>4227</v>
      </c>
      <c r="O246" s="2">
        <v>1705</v>
      </c>
      <c r="P246" s="2">
        <v>1461</v>
      </c>
      <c r="Q246" s="2">
        <v>730</v>
      </c>
      <c r="R246" s="2">
        <v>1123</v>
      </c>
      <c r="S246" s="2">
        <v>0</v>
      </c>
      <c r="T246" s="2">
        <v>0</v>
      </c>
      <c r="U246" s="2">
        <v>2440</v>
      </c>
      <c r="V246" s="2">
        <v>715</v>
      </c>
      <c r="W246" s="2">
        <v>308</v>
      </c>
      <c r="X246" s="2">
        <v>154</v>
      </c>
      <c r="Y246" s="2">
        <v>61370</v>
      </c>
      <c r="Z246" s="2">
        <v>152176</v>
      </c>
    </row>
    <row r="247" spans="1:26" x14ac:dyDescent="0.25">
      <c r="A247" s="2">
        <v>1988</v>
      </c>
      <c r="B247" s="2">
        <v>170</v>
      </c>
      <c r="C247" s="2">
        <v>4097</v>
      </c>
      <c r="D247" s="2">
        <v>1874</v>
      </c>
      <c r="E247" s="2">
        <v>1098</v>
      </c>
      <c r="F247" s="2">
        <v>59767</v>
      </c>
      <c r="G247" s="2">
        <v>568</v>
      </c>
      <c r="H247" s="2">
        <v>9340</v>
      </c>
      <c r="I247" s="2">
        <v>30341</v>
      </c>
      <c r="J247" s="2">
        <v>18179</v>
      </c>
      <c r="K247" s="2">
        <v>1572</v>
      </c>
      <c r="L247" s="2">
        <v>11387</v>
      </c>
      <c r="M247" s="2">
        <v>0</v>
      </c>
      <c r="N247" s="2">
        <v>4174</v>
      </c>
      <c r="O247" s="2">
        <v>1833</v>
      </c>
      <c r="P247" s="2">
        <v>1269</v>
      </c>
      <c r="Q247" s="2">
        <v>728</v>
      </c>
      <c r="R247" s="2">
        <v>1171</v>
      </c>
      <c r="S247" s="2">
        <v>0</v>
      </c>
      <c r="T247" s="2">
        <v>0</v>
      </c>
      <c r="U247" s="2">
        <v>2547</v>
      </c>
      <c r="V247" s="2">
        <v>821</v>
      </c>
      <c r="W247" s="2">
        <v>325</v>
      </c>
      <c r="X247" s="2">
        <v>160</v>
      </c>
      <c r="Y247" s="2">
        <v>59432</v>
      </c>
      <c r="Z247" s="2">
        <v>151420</v>
      </c>
    </row>
    <row r="248" spans="1:26" x14ac:dyDescent="0.25">
      <c r="A248" s="2">
        <v>1989</v>
      </c>
      <c r="B248" s="2">
        <v>164</v>
      </c>
      <c r="C248" s="2">
        <v>2155</v>
      </c>
      <c r="D248" s="2">
        <v>1940</v>
      </c>
      <c r="E248" s="2">
        <v>1101</v>
      </c>
      <c r="F248" s="2">
        <v>60367</v>
      </c>
      <c r="G248" s="2">
        <v>603</v>
      </c>
      <c r="H248" s="2">
        <v>9010</v>
      </c>
      <c r="I248" s="2">
        <v>28409</v>
      </c>
      <c r="J248" s="2">
        <v>17745</v>
      </c>
      <c r="K248" s="2">
        <v>1691</v>
      </c>
      <c r="L248" s="2">
        <v>11889</v>
      </c>
      <c r="M248" s="2">
        <v>0</v>
      </c>
      <c r="N248" s="2">
        <v>4153</v>
      </c>
      <c r="O248" s="2">
        <v>1915</v>
      </c>
      <c r="P248" s="2">
        <v>687</v>
      </c>
      <c r="Q248" s="2">
        <v>422</v>
      </c>
      <c r="R248" s="2">
        <v>1263</v>
      </c>
      <c r="S248" s="2">
        <v>0</v>
      </c>
      <c r="T248" s="2">
        <v>0</v>
      </c>
      <c r="U248" s="2">
        <v>2661</v>
      </c>
      <c r="V248" s="2">
        <v>896</v>
      </c>
      <c r="W248" s="2">
        <v>342</v>
      </c>
      <c r="X248" s="2">
        <v>160</v>
      </c>
      <c r="Y248" s="2">
        <v>56855</v>
      </c>
      <c r="Z248" s="2">
        <v>147573</v>
      </c>
    </row>
    <row r="249" spans="1:26" x14ac:dyDescent="0.25">
      <c r="A249" s="2">
        <v>1990</v>
      </c>
      <c r="B249" s="2">
        <v>204</v>
      </c>
      <c r="C249" s="2">
        <v>1119</v>
      </c>
      <c r="D249" s="2">
        <v>2056</v>
      </c>
      <c r="E249" s="2">
        <v>1122</v>
      </c>
      <c r="F249" s="2">
        <v>63991</v>
      </c>
      <c r="G249" s="2">
        <v>692</v>
      </c>
      <c r="H249" s="2">
        <v>10898</v>
      </c>
      <c r="I249" s="2">
        <v>32804</v>
      </c>
      <c r="J249" s="2">
        <v>18139</v>
      </c>
      <c r="K249" s="2">
        <v>1603</v>
      </c>
      <c r="L249" s="2">
        <v>12775</v>
      </c>
      <c r="M249" s="2">
        <v>0</v>
      </c>
      <c r="N249" s="2">
        <v>4550</v>
      </c>
      <c r="O249" s="2">
        <v>2037</v>
      </c>
      <c r="P249" s="2">
        <v>615</v>
      </c>
      <c r="Q249" s="2">
        <v>794</v>
      </c>
      <c r="R249" s="2">
        <v>1336</v>
      </c>
      <c r="S249" s="2">
        <v>0</v>
      </c>
      <c r="T249" s="2">
        <v>0</v>
      </c>
      <c r="U249" s="2">
        <v>2795</v>
      </c>
      <c r="V249" s="2">
        <v>909</v>
      </c>
      <c r="W249" s="2">
        <v>364</v>
      </c>
      <c r="X249" s="2">
        <v>173</v>
      </c>
      <c r="Y249" s="2">
        <v>63445</v>
      </c>
      <c r="Z249" s="2">
        <v>158975</v>
      </c>
    </row>
    <row r="250" spans="1:26" x14ac:dyDescent="0.25">
      <c r="A250" s="2">
        <v>1991</v>
      </c>
      <c r="B250" s="2">
        <v>298</v>
      </c>
      <c r="C250" s="2">
        <v>1446</v>
      </c>
      <c r="D250" s="2">
        <v>2221</v>
      </c>
      <c r="E250" s="2">
        <v>1150</v>
      </c>
      <c r="F250" s="2">
        <v>67075</v>
      </c>
      <c r="G250" s="2">
        <v>693</v>
      </c>
      <c r="H250" s="2">
        <v>12258</v>
      </c>
      <c r="I250" s="2">
        <v>38384</v>
      </c>
      <c r="J250" s="2">
        <v>20759</v>
      </c>
      <c r="K250" s="2">
        <v>1985</v>
      </c>
      <c r="L250" s="2">
        <v>13916</v>
      </c>
      <c r="M250" s="2">
        <v>0</v>
      </c>
      <c r="N250" s="2">
        <v>5185</v>
      </c>
      <c r="O250" s="2">
        <v>2224</v>
      </c>
      <c r="P250" s="2">
        <v>576</v>
      </c>
      <c r="Q250" s="2">
        <v>976</v>
      </c>
      <c r="R250" s="2">
        <v>1421</v>
      </c>
      <c r="S250" s="2">
        <v>0</v>
      </c>
      <c r="T250" s="2">
        <v>0</v>
      </c>
      <c r="U250" s="2">
        <v>2933</v>
      </c>
      <c r="V250" s="2">
        <v>995</v>
      </c>
      <c r="W250" s="2">
        <v>385</v>
      </c>
      <c r="X250" s="2">
        <v>166</v>
      </c>
      <c r="Y250" s="2">
        <v>73386</v>
      </c>
      <c r="Z250" s="2">
        <v>175046</v>
      </c>
    </row>
    <row r="251" spans="1:26" x14ac:dyDescent="0.25">
      <c r="A251" s="2">
        <v>1992</v>
      </c>
      <c r="B251" s="2">
        <v>210</v>
      </c>
      <c r="C251" s="2">
        <v>3120</v>
      </c>
      <c r="D251" s="2">
        <v>2297</v>
      </c>
      <c r="E251" s="2">
        <v>1153</v>
      </c>
      <c r="F251" s="2">
        <v>64303</v>
      </c>
      <c r="G251" s="2">
        <v>689</v>
      </c>
      <c r="H251" s="2">
        <v>10270</v>
      </c>
      <c r="I251" s="2">
        <v>49739</v>
      </c>
      <c r="J251" s="2">
        <v>18849</v>
      </c>
      <c r="K251" s="2">
        <v>1723</v>
      </c>
      <c r="L251" s="2">
        <v>13628</v>
      </c>
      <c r="M251" s="2">
        <v>0</v>
      </c>
      <c r="N251" s="2">
        <v>5476</v>
      </c>
      <c r="O251" s="2">
        <v>2373</v>
      </c>
      <c r="P251" s="2">
        <v>710</v>
      </c>
      <c r="Q251" s="2">
        <v>933</v>
      </c>
      <c r="R251" s="2">
        <v>1307</v>
      </c>
      <c r="S251" s="2">
        <v>0</v>
      </c>
      <c r="T251" s="2">
        <v>0</v>
      </c>
      <c r="U251" s="2">
        <v>3040</v>
      </c>
      <c r="V251" s="2">
        <v>844</v>
      </c>
      <c r="W251" s="2">
        <v>404</v>
      </c>
      <c r="X251" s="2">
        <v>147</v>
      </c>
      <c r="Y251" s="2">
        <v>80581</v>
      </c>
      <c r="Z251" s="2">
        <v>181215</v>
      </c>
    </row>
    <row r="252" spans="1:26" x14ac:dyDescent="0.25">
      <c r="A252" s="2">
        <v>1993</v>
      </c>
      <c r="B252" s="2">
        <v>192</v>
      </c>
      <c r="C252" s="2">
        <v>7110</v>
      </c>
      <c r="D252" s="2">
        <v>2286</v>
      </c>
      <c r="E252" s="2">
        <v>1076</v>
      </c>
      <c r="F252" s="2">
        <v>63516</v>
      </c>
      <c r="G252" s="2">
        <v>693</v>
      </c>
      <c r="H252" s="2">
        <v>8532</v>
      </c>
      <c r="I252" s="2">
        <v>45586</v>
      </c>
      <c r="J252" s="2">
        <v>16874</v>
      </c>
      <c r="K252" s="2">
        <v>1404</v>
      </c>
      <c r="L252" s="2">
        <v>12098</v>
      </c>
      <c r="M252" s="2">
        <v>0</v>
      </c>
      <c r="N252" s="2">
        <v>5083</v>
      </c>
      <c r="O252" s="2">
        <v>2501</v>
      </c>
      <c r="P252" s="2">
        <v>4354</v>
      </c>
      <c r="Q252" s="2">
        <v>806</v>
      </c>
      <c r="R252" s="2">
        <v>1114</v>
      </c>
      <c r="S252" s="2">
        <v>0</v>
      </c>
      <c r="T252" s="2">
        <v>0</v>
      </c>
      <c r="U252" s="2">
        <v>3081</v>
      </c>
      <c r="V252" s="2">
        <v>642</v>
      </c>
      <c r="W252" s="2">
        <v>409</v>
      </c>
      <c r="X252" s="2">
        <v>131</v>
      </c>
      <c r="Y252" s="2">
        <v>72396</v>
      </c>
      <c r="Z252" s="2">
        <v>177488</v>
      </c>
    </row>
    <row r="253" spans="1:26" x14ac:dyDescent="0.25">
      <c r="A253" s="2">
        <v>1994</v>
      </c>
      <c r="B253" s="2">
        <v>117</v>
      </c>
      <c r="C253" s="2">
        <v>6727</v>
      </c>
      <c r="D253" s="2">
        <v>2296</v>
      </c>
      <c r="E253" s="2">
        <v>1044</v>
      </c>
      <c r="F253" s="2">
        <v>67838</v>
      </c>
      <c r="G253" s="2">
        <v>792</v>
      </c>
      <c r="H253" s="2">
        <v>9125</v>
      </c>
      <c r="I253" s="2">
        <v>28337</v>
      </c>
      <c r="J253" s="2">
        <v>18763</v>
      </c>
      <c r="K253" s="2">
        <v>1399</v>
      </c>
      <c r="L253" s="2">
        <v>12198</v>
      </c>
      <c r="M253" s="2">
        <v>0</v>
      </c>
      <c r="N253" s="2">
        <v>4383</v>
      </c>
      <c r="O253" s="2">
        <v>2563</v>
      </c>
      <c r="P253" s="2">
        <v>4897</v>
      </c>
      <c r="Q253" s="2">
        <v>603</v>
      </c>
      <c r="R253" s="2">
        <v>1349</v>
      </c>
      <c r="S253" s="2">
        <v>0</v>
      </c>
      <c r="T253" s="2">
        <v>0</v>
      </c>
      <c r="U253" s="2">
        <v>3165</v>
      </c>
      <c r="V253" s="2">
        <v>868</v>
      </c>
      <c r="W253" s="2">
        <v>417</v>
      </c>
      <c r="X253" s="2">
        <v>157</v>
      </c>
      <c r="Y253" s="2">
        <v>57624</v>
      </c>
      <c r="Z253" s="2">
        <v>167037</v>
      </c>
    </row>
    <row r="254" spans="1:26" x14ac:dyDescent="0.25">
      <c r="A254" s="2">
        <v>1995</v>
      </c>
      <c r="B254" s="2">
        <v>233</v>
      </c>
      <c r="C254" s="2">
        <v>6402</v>
      </c>
      <c r="D254" s="2">
        <v>2413</v>
      </c>
      <c r="E254" s="2">
        <v>1117</v>
      </c>
      <c r="F254" s="2">
        <v>70355</v>
      </c>
      <c r="G254" s="2">
        <v>848</v>
      </c>
      <c r="H254" s="2">
        <v>10632</v>
      </c>
      <c r="I254" s="2">
        <v>41753</v>
      </c>
      <c r="J254" s="2">
        <v>22113</v>
      </c>
      <c r="K254" s="2">
        <v>1905</v>
      </c>
      <c r="L254" s="2">
        <v>13695</v>
      </c>
      <c r="M254" s="2">
        <v>0</v>
      </c>
      <c r="N254" s="2">
        <v>5471</v>
      </c>
      <c r="O254" s="2">
        <v>2642</v>
      </c>
      <c r="P254" s="2">
        <v>3552</v>
      </c>
      <c r="Q254" s="2">
        <v>889</v>
      </c>
      <c r="R254" s="2">
        <v>1449</v>
      </c>
      <c r="S254" s="2">
        <v>0</v>
      </c>
      <c r="T254" s="2">
        <v>0</v>
      </c>
      <c r="U254" s="2">
        <v>3300</v>
      </c>
      <c r="V254" s="2">
        <v>957</v>
      </c>
      <c r="W254" s="2">
        <v>436</v>
      </c>
      <c r="X254" s="2">
        <v>155</v>
      </c>
      <c r="Y254" s="2">
        <v>76403</v>
      </c>
      <c r="Z254" s="2">
        <v>190318</v>
      </c>
    </row>
    <row r="255" spans="1:26" x14ac:dyDescent="0.25">
      <c r="A255" s="2">
        <v>1996</v>
      </c>
      <c r="B255" s="2">
        <v>239</v>
      </c>
      <c r="C255" s="2">
        <v>6270</v>
      </c>
      <c r="D255" s="2">
        <v>2503</v>
      </c>
      <c r="E255" s="2">
        <v>1146</v>
      </c>
      <c r="F255" s="2">
        <v>70624</v>
      </c>
      <c r="G255" s="2">
        <v>860</v>
      </c>
      <c r="H255" s="2">
        <v>11074</v>
      </c>
      <c r="I255" s="2">
        <v>52670</v>
      </c>
      <c r="J255" s="2">
        <v>20709</v>
      </c>
      <c r="K255" s="2">
        <v>1876</v>
      </c>
      <c r="L255" s="2">
        <v>13687</v>
      </c>
      <c r="M255" s="2">
        <v>0</v>
      </c>
      <c r="N255" s="2">
        <v>5934</v>
      </c>
      <c r="O255" s="2">
        <v>2775</v>
      </c>
      <c r="P255" s="2">
        <v>4117</v>
      </c>
      <c r="Q255" s="2">
        <v>934</v>
      </c>
      <c r="R255" s="2">
        <v>1363</v>
      </c>
      <c r="S255" s="2">
        <v>0</v>
      </c>
      <c r="T255" s="2">
        <v>0</v>
      </c>
      <c r="U255" s="2">
        <v>3386</v>
      </c>
      <c r="V255" s="2">
        <v>770</v>
      </c>
      <c r="W255" s="2">
        <v>452</v>
      </c>
      <c r="X255" s="2">
        <v>143</v>
      </c>
      <c r="Y255" s="2">
        <v>86330</v>
      </c>
      <c r="Z255" s="2">
        <v>201533</v>
      </c>
    </row>
    <row r="256" spans="1:26" x14ac:dyDescent="0.25">
      <c r="A256" s="2">
        <v>1997</v>
      </c>
      <c r="B256" s="2">
        <v>164</v>
      </c>
      <c r="C256" s="2">
        <v>5964</v>
      </c>
      <c r="D256" s="2">
        <v>2568</v>
      </c>
      <c r="E256" s="2">
        <v>1150</v>
      </c>
      <c r="F256" s="2">
        <v>72910</v>
      </c>
      <c r="G256" s="2">
        <v>970</v>
      </c>
      <c r="H256" s="2">
        <v>10951</v>
      </c>
      <c r="I256" s="2">
        <v>34408</v>
      </c>
      <c r="J256" s="2">
        <v>22506</v>
      </c>
      <c r="K256" s="2">
        <v>1830</v>
      </c>
      <c r="L256" s="2">
        <v>13892</v>
      </c>
      <c r="M256" s="2">
        <v>0</v>
      </c>
      <c r="N256" s="2">
        <v>5313</v>
      </c>
      <c r="O256" s="2">
        <v>2839</v>
      </c>
      <c r="P256" s="2">
        <v>3495</v>
      </c>
      <c r="Q256" s="2">
        <v>853</v>
      </c>
      <c r="R256" s="2">
        <v>1480</v>
      </c>
      <c r="S256" s="2">
        <v>0</v>
      </c>
      <c r="T256" s="2">
        <v>0</v>
      </c>
      <c r="U256" s="2">
        <v>3464</v>
      </c>
      <c r="V256" s="2">
        <v>963</v>
      </c>
      <c r="W256" s="2">
        <v>464</v>
      </c>
      <c r="X256" s="2">
        <v>162</v>
      </c>
      <c r="Y256" s="2">
        <v>69695</v>
      </c>
      <c r="Z256" s="2">
        <v>186346</v>
      </c>
    </row>
    <row r="257" spans="1:26" x14ac:dyDescent="0.25">
      <c r="A257" s="2">
        <v>1998</v>
      </c>
      <c r="B257" s="2">
        <v>206</v>
      </c>
      <c r="C257" s="2">
        <v>4978</v>
      </c>
      <c r="D257" s="2">
        <v>2690</v>
      </c>
      <c r="E257" s="2">
        <v>1196</v>
      </c>
      <c r="F257" s="2">
        <v>73764</v>
      </c>
      <c r="G257" s="2">
        <v>1045</v>
      </c>
      <c r="H257" s="2">
        <v>10150</v>
      </c>
      <c r="I257" s="2">
        <v>35058</v>
      </c>
      <c r="J257" s="2">
        <v>21914</v>
      </c>
      <c r="K257" s="2">
        <v>1726</v>
      </c>
      <c r="L257" s="2">
        <v>14510</v>
      </c>
      <c r="M257" s="2">
        <v>0</v>
      </c>
      <c r="N257" s="2">
        <v>5338</v>
      </c>
      <c r="O257" s="2">
        <v>2894</v>
      </c>
      <c r="P257" s="2">
        <v>2419</v>
      </c>
      <c r="Q257" s="2">
        <v>806</v>
      </c>
      <c r="R257" s="2">
        <v>1549</v>
      </c>
      <c r="S257" s="2">
        <v>0</v>
      </c>
      <c r="T257" s="2">
        <v>0</v>
      </c>
      <c r="U257" s="2">
        <v>3606</v>
      </c>
      <c r="V257" s="2">
        <v>949</v>
      </c>
      <c r="W257" s="2">
        <v>483</v>
      </c>
      <c r="X257" s="2">
        <v>180</v>
      </c>
      <c r="Y257" s="2">
        <v>68849</v>
      </c>
      <c r="Z257" s="2">
        <v>185461</v>
      </c>
    </row>
    <row r="258" spans="1:26" x14ac:dyDescent="0.25">
      <c r="A258" s="2">
        <v>1999</v>
      </c>
      <c r="B258" s="2">
        <v>313</v>
      </c>
      <c r="C258" s="2">
        <v>4870</v>
      </c>
      <c r="D258" s="2">
        <v>2799</v>
      </c>
      <c r="E258" s="2">
        <v>1171</v>
      </c>
      <c r="F258" s="2">
        <v>75119</v>
      </c>
      <c r="G258" s="2">
        <v>1030</v>
      </c>
      <c r="H258" s="2">
        <v>12815</v>
      </c>
      <c r="I258" s="2">
        <v>49574</v>
      </c>
      <c r="J258" s="2">
        <v>21936</v>
      </c>
      <c r="K258" s="2">
        <v>1793</v>
      </c>
      <c r="L258" s="2">
        <v>13913</v>
      </c>
      <c r="M258" s="2">
        <v>0</v>
      </c>
      <c r="N258" s="2">
        <v>6346</v>
      </c>
      <c r="O258" s="2">
        <v>3023</v>
      </c>
      <c r="P258" s="2">
        <v>1149</v>
      </c>
      <c r="Q258" s="2">
        <v>1048</v>
      </c>
      <c r="R258" s="2">
        <v>1345</v>
      </c>
      <c r="S258" s="2">
        <v>0</v>
      </c>
      <c r="T258" s="2">
        <v>0</v>
      </c>
      <c r="U258" s="2">
        <v>3711</v>
      </c>
      <c r="V258" s="2">
        <v>862</v>
      </c>
      <c r="W258" s="2">
        <v>494</v>
      </c>
      <c r="X258" s="2">
        <v>179</v>
      </c>
      <c r="Y258" s="2">
        <v>86117</v>
      </c>
      <c r="Z258" s="2">
        <v>203490</v>
      </c>
    </row>
    <row r="259" spans="1:26" x14ac:dyDescent="0.25">
      <c r="A259" s="2">
        <v>2000</v>
      </c>
      <c r="B259" s="2">
        <v>196</v>
      </c>
      <c r="C259" s="2">
        <v>3568</v>
      </c>
      <c r="D259" s="2">
        <v>2912</v>
      </c>
      <c r="E259" s="2">
        <v>1153</v>
      </c>
      <c r="F259" s="2">
        <v>74876</v>
      </c>
      <c r="G259" s="2">
        <v>1156</v>
      </c>
      <c r="H259" s="2">
        <v>10260</v>
      </c>
      <c r="I259" s="2">
        <v>30832</v>
      </c>
      <c r="J259" s="2">
        <v>25316</v>
      </c>
      <c r="K259" s="2">
        <v>1926</v>
      </c>
      <c r="L259" s="2">
        <v>14585</v>
      </c>
      <c r="M259" s="2">
        <v>0</v>
      </c>
      <c r="N259" s="2">
        <v>5179</v>
      </c>
      <c r="O259" s="2">
        <v>3125</v>
      </c>
      <c r="P259" s="2">
        <v>792</v>
      </c>
      <c r="Q259" s="2">
        <v>982</v>
      </c>
      <c r="R259" s="2">
        <v>1601</v>
      </c>
      <c r="S259" s="2">
        <v>0</v>
      </c>
      <c r="T259" s="2">
        <v>0</v>
      </c>
      <c r="U259" s="2">
        <v>3848</v>
      </c>
      <c r="V259" s="2">
        <v>989</v>
      </c>
      <c r="W259" s="2">
        <v>505</v>
      </c>
      <c r="X259" s="2">
        <v>220</v>
      </c>
      <c r="Y259" s="2">
        <v>68335</v>
      </c>
      <c r="Z259" s="2">
        <v>184022</v>
      </c>
    </row>
    <row r="260" spans="1:26" x14ac:dyDescent="0.25">
      <c r="A260" s="2" t="s">
        <v>32</v>
      </c>
      <c r="B260" s="2">
        <v>88</v>
      </c>
      <c r="C260" s="2">
        <v>1938</v>
      </c>
      <c r="D260" s="2">
        <v>604</v>
      </c>
      <c r="E260" s="2">
        <v>423</v>
      </c>
      <c r="F260" s="2">
        <v>21990</v>
      </c>
      <c r="G260" s="2">
        <v>179</v>
      </c>
      <c r="H260" s="2">
        <v>4453</v>
      </c>
      <c r="I260" s="2">
        <v>13407</v>
      </c>
      <c r="J260" s="2">
        <v>6264</v>
      </c>
      <c r="K260" s="2">
        <v>762</v>
      </c>
      <c r="L260" s="2">
        <v>3967</v>
      </c>
      <c r="M260" s="2">
        <v>0</v>
      </c>
      <c r="N260" s="2">
        <v>1509</v>
      </c>
      <c r="O260" s="2">
        <v>598</v>
      </c>
      <c r="P260" s="2">
        <v>835</v>
      </c>
      <c r="Q260" s="2">
        <v>309</v>
      </c>
      <c r="R260" s="2">
        <v>386</v>
      </c>
      <c r="S260" s="2">
        <v>0</v>
      </c>
      <c r="T260" s="2">
        <v>0</v>
      </c>
      <c r="U260" s="2">
        <v>864</v>
      </c>
      <c r="V260" s="2">
        <v>1475</v>
      </c>
      <c r="W260" s="2">
        <v>126</v>
      </c>
      <c r="X260" s="2">
        <v>222</v>
      </c>
      <c r="Y260" s="2">
        <v>24886</v>
      </c>
      <c r="Z260" s="2">
        <v>60400</v>
      </c>
    </row>
    <row r="261" spans="1:26" ht="15" customHeight="1" x14ac:dyDescent="0.25">
      <c r="A261" s="5" t="s">
        <v>33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x14ac:dyDescent="0.25">
      <c r="A262" s="3" t="s">
        <v>26</v>
      </c>
      <c r="B262" s="3" t="s">
        <v>25</v>
      </c>
      <c r="C262" s="3" t="s">
        <v>24</v>
      </c>
      <c r="D262" s="3" t="s">
        <v>23</v>
      </c>
      <c r="E262" s="3" t="s">
        <v>22</v>
      </c>
      <c r="F262" s="3" t="s">
        <v>21</v>
      </c>
      <c r="G262" s="3" t="s">
        <v>20</v>
      </c>
      <c r="H262" s="3" t="s">
        <v>19</v>
      </c>
      <c r="I262" s="3" t="s">
        <v>18</v>
      </c>
      <c r="J262" s="3" t="s">
        <v>17</v>
      </c>
      <c r="K262" s="3" t="s">
        <v>16</v>
      </c>
      <c r="L262" s="3" t="s">
        <v>15</v>
      </c>
      <c r="M262" s="3" t="s">
        <v>14</v>
      </c>
      <c r="N262" s="3" t="s">
        <v>13</v>
      </c>
      <c r="O262" s="3" t="s">
        <v>12</v>
      </c>
      <c r="P262" s="3" t="s">
        <v>11</v>
      </c>
      <c r="Q262" s="3" t="s">
        <v>10</v>
      </c>
      <c r="R262" s="3" t="s">
        <v>9</v>
      </c>
      <c r="S262" s="3" t="s">
        <v>8</v>
      </c>
      <c r="T262" s="3" t="s">
        <v>7</v>
      </c>
      <c r="U262" s="3" t="s">
        <v>6</v>
      </c>
      <c r="V262" s="3" t="s">
        <v>5</v>
      </c>
      <c r="W262" s="3" t="s">
        <v>4</v>
      </c>
      <c r="X262" s="3" t="s">
        <v>3</v>
      </c>
      <c r="Y262" s="3" t="s">
        <v>2</v>
      </c>
      <c r="Z262" s="3" t="s">
        <v>1</v>
      </c>
    </row>
    <row r="263" spans="1:26" x14ac:dyDescent="0.25">
      <c r="A263" s="2">
        <v>1918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</row>
    <row r="264" spans="1:26" x14ac:dyDescent="0.25">
      <c r="A264" s="2">
        <v>1919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</row>
    <row r="265" spans="1:26" x14ac:dyDescent="0.25">
      <c r="A265" s="2">
        <v>1920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</row>
    <row r="266" spans="1:26" x14ac:dyDescent="0.25">
      <c r="A266" s="2">
        <v>1921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</row>
    <row r="267" spans="1:26" x14ac:dyDescent="0.25">
      <c r="A267" s="2">
        <v>1922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</row>
    <row r="268" spans="1:26" x14ac:dyDescent="0.25">
      <c r="A268" s="2">
        <v>1923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</row>
    <row r="269" spans="1:26" x14ac:dyDescent="0.25">
      <c r="A269" s="2">
        <v>1924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</row>
    <row r="270" spans="1:26" x14ac:dyDescent="0.25">
      <c r="A270" s="2">
        <v>1925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</row>
    <row r="271" spans="1:26" x14ac:dyDescent="0.25">
      <c r="A271" s="2">
        <v>1926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</row>
    <row r="272" spans="1:26" x14ac:dyDescent="0.25">
      <c r="A272" s="2">
        <v>1927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</row>
    <row r="273" spans="1:26" x14ac:dyDescent="0.25">
      <c r="A273" s="2">
        <v>1928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</row>
    <row r="274" spans="1:26" x14ac:dyDescent="0.25">
      <c r="A274" s="2">
        <v>1929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</row>
    <row r="275" spans="1:26" x14ac:dyDescent="0.25">
      <c r="A275" s="2">
        <v>1930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</row>
    <row r="276" spans="1:26" x14ac:dyDescent="0.25">
      <c r="A276" s="2">
        <v>1931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</row>
    <row r="277" spans="1:26" x14ac:dyDescent="0.25">
      <c r="A277" s="2">
        <v>1932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</row>
    <row r="278" spans="1:26" x14ac:dyDescent="0.25">
      <c r="A278" s="2">
        <v>1933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</row>
    <row r="279" spans="1:26" x14ac:dyDescent="0.25">
      <c r="A279" s="2">
        <v>1934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</row>
    <row r="280" spans="1:26" x14ac:dyDescent="0.25">
      <c r="A280" s="2">
        <v>1935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</row>
    <row r="281" spans="1:26" x14ac:dyDescent="0.25">
      <c r="A281" s="2">
        <v>1936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</row>
    <row r="282" spans="1:26" x14ac:dyDescent="0.25">
      <c r="A282" s="2">
        <v>1937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</row>
    <row r="283" spans="1:26" x14ac:dyDescent="0.25">
      <c r="A283" s="2">
        <v>1938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</row>
    <row r="284" spans="1:26" x14ac:dyDescent="0.25">
      <c r="A284" s="2">
        <v>1939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</row>
    <row r="285" spans="1:26" x14ac:dyDescent="0.25">
      <c r="A285" s="2">
        <v>1940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</row>
    <row r="286" spans="1:26" x14ac:dyDescent="0.25">
      <c r="A286" s="2">
        <v>1941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</row>
    <row r="287" spans="1:26" x14ac:dyDescent="0.25">
      <c r="A287" s="2">
        <v>1942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</row>
    <row r="288" spans="1:26" x14ac:dyDescent="0.25">
      <c r="A288" s="2">
        <v>1943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</row>
    <row r="289" spans="1:26" x14ac:dyDescent="0.25">
      <c r="A289" s="2">
        <v>1944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11</v>
      </c>
      <c r="W289" s="2">
        <v>0</v>
      </c>
      <c r="X289" s="2">
        <v>0</v>
      </c>
      <c r="Y289" s="2">
        <v>0</v>
      </c>
      <c r="Z289" s="2">
        <v>27</v>
      </c>
    </row>
    <row r="290" spans="1:26" x14ac:dyDescent="0.25">
      <c r="A290" s="2">
        <v>1945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20</v>
      </c>
      <c r="J290" s="2">
        <v>0</v>
      </c>
      <c r="K290" s="2">
        <v>0</v>
      </c>
      <c r="L290" s="2">
        <v>21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30</v>
      </c>
      <c r="W290" s="2">
        <v>11</v>
      </c>
      <c r="X290" s="2">
        <v>0</v>
      </c>
      <c r="Y290" s="2">
        <v>17</v>
      </c>
      <c r="Z290" s="2">
        <v>78</v>
      </c>
    </row>
    <row r="291" spans="1:26" x14ac:dyDescent="0.25">
      <c r="A291" s="2">
        <v>1946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45</v>
      </c>
      <c r="J291" s="2">
        <v>0</v>
      </c>
      <c r="K291" s="2">
        <v>0</v>
      </c>
      <c r="L291" s="2">
        <v>53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70</v>
      </c>
      <c r="W291" s="2">
        <v>27</v>
      </c>
      <c r="X291" s="2">
        <v>0</v>
      </c>
      <c r="Y291" s="2">
        <v>40</v>
      </c>
      <c r="Z291" s="2">
        <v>190</v>
      </c>
    </row>
    <row r="292" spans="1:26" x14ac:dyDescent="0.25">
      <c r="A292" s="2">
        <v>1947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78</v>
      </c>
      <c r="J292" s="2">
        <v>0</v>
      </c>
      <c r="K292" s="2">
        <v>0</v>
      </c>
      <c r="L292" s="2">
        <v>111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131</v>
      </c>
      <c r="W292" s="2">
        <v>55</v>
      </c>
      <c r="X292" s="2">
        <v>0</v>
      </c>
      <c r="Y292" s="2">
        <v>69</v>
      </c>
      <c r="Z292" s="2">
        <v>366</v>
      </c>
    </row>
    <row r="293" spans="1:26" x14ac:dyDescent="0.25">
      <c r="A293" s="2">
        <v>1948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122</v>
      </c>
      <c r="J293" s="2">
        <v>-11</v>
      </c>
      <c r="K293" s="2">
        <v>0</v>
      </c>
      <c r="L293" s="2">
        <v>204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219</v>
      </c>
      <c r="W293" s="2">
        <v>102</v>
      </c>
      <c r="X293" s="2">
        <v>0</v>
      </c>
      <c r="Y293" s="2">
        <v>106</v>
      </c>
      <c r="Z293" s="2">
        <v>630</v>
      </c>
    </row>
    <row r="294" spans="1:26" x14ac:dyDescent="0.25">
      <c r="A294" s="2">
        <v>1949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196</v>
      </c>
      <c r="J294" s="2">
        <v>0</v>
      </c>
      <c r="K294" s="2">
        <v>0</v>
      </c>
      <c r="L294" s="2">
        <v>286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301</v>
      </c>
      <c r="W294" s="2">
        <v>109</v>
      </c>
      <c r="X294" s="2">
        <v>0</v>
      </c>
      <c r="Y294" s="2">
        <v>190</v>
      </c>
      <c r="Z294" s="2">
        <v>885</v>
      </c>
    </row>
    <row r="295" spans="1:26" x14ac:dyDescent="0.25">
      <c r="A295" s="2">
        <v>1950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263</v>
      </c>
      <c r="J295" s="2">
        <v>-11</v>
      </c>
      <c r="K295" s="2">
        <v>0</v>
      </c>
      <c r="L295" s="2">
        <v>276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260</v>
      </c>
      <c r="W295" s="2">
        <v>0</v>
      </c>
      <c r="X295" s="2">
        <v>0</v>
      </c>
      <c r="Y295" s="2">
        <v>247</v>
      </c>
      <c r="Z295" s="2">
        <v>783</v>
      </c>
    </row>
    <row r="296" spans="1:26" x14ac:dyDescent="0.25">
      <c r="A296" s="2">
        <v>1951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356</v>
      </c>
      <c r="J296" s="2">
        <v>0</v>
      </c>
      <c r="K296" s="2">
        <v>0</v>
      </c>
      <c r="L296" s="2">
        <v>411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353</v>
      </c>
      <c r="W296" s="2">
        <v>0</v>
      </c>
      <c r="X296" s="2">
        <v>0</v>
      </c>
      <c r="Y296" s="2">
        <v>343</v>
      </c>
      <c r="Z296" s="2">
        <v>1107</v>
      </c>
    </row>
    <row r="297" spans="1:26" x14ac:dyDescent="0.25">
      <c r="A297" s="2">
        <v>1952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401</v>
      </c>
      <c r="J297" s="2">
        <v>-30</v>
      </c>
      <c r="K297" s="2">
        <v>-15</v>
      </c>
      <c r="L297" s="2">
        <v>560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332</v>
      </c>
      <c r="W297" s="2">
        <v>0</v>
      </c>
      <c r="X297" s="2">
        <v>0</v>
      </c>
      <c r="Y297" s="2">
        <v>354</v>
      </c>
      <c r="Z297" s="2">
        <v>1241</v>
      </c>
    </row>
    <row r="298" spans="1:26" x14ac:dyDescent="0.25">
      <c r="A298" s="2">
        <v>1953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523</v>
      </c>
      <c r="J298" s="2">
        <v>18</v>
      </c>
      <c r="K298" s="2">
        <v>0</v>
      </c>
      <c r="L298" s="2">
        <v>731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549</v>
      </c>
      <c r="Z298" s="2">
        <v>1280</v>
      </c>
    </row>
    <row r="299" spans="1:26" x14ac:dyDescent="0.25">
      <c r="A299" s="2">
        <v>1954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368</v>
      </c>
      <c r="J299" s="2">
        <v>0</v>
      </c>
      <c r="K299" s="2">
        <v>0</v>
      </c>
      <c r="L299" s="2">
        <v>896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369</v>
      </c>
      <c r="Z299" s="2">
        <v>1266</v>
      </c>
    </row>
    <row r="300" spans="1:26" x14ac:dyDescent="0.25">
      <c r="A300" s="2">
        <v>1955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665</v>
      </c>
      <c r="J300" s="2">
        <v>0</v>
      </c>
      <c r="K300" s="2">
        <v>0</v>
      </c>
      <c r="L300" s="2">
        <v>1113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666</v>
      </c>
      <c r="Z300" s="2">
        <v>1779</v>
      </c>
    </row>
    <row r="301" spans="1:26" x14ac:dyDescent="0.25">
      <c r="A301" s="2">
        <v>1956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510</v>
      </c>
      <c r="J301" s="2">
        <v>0</v>
      </c>
      <c r="K301" s="2">
        <v>0</v>
      </c>
      <c r="L301" s="2">
        <v>1322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511</v>
      </c>
      <c r="Z301" s="2">
        <v>1833</v>
      </c>
    </row>
    <row r="302" spans="1:26" x14ac:dyDescent="0.25">
      <c r="A302" s="2">
        <v>1957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1424</v>
      </c>
      <c r="J302" s="2">
        <v>0</v>
      </c>
      <c r="K302" s="2">
        <v>0</v>
      </c>
      <c r="L302" s="2">
        <v>1629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1424</v>
      </c>
      <c r="Z302" s="2">
        <v>3054</v>
      </c>
    </row>
    <row r="303" spans="1:26" x14ac:dyDescent="0.25">
      <c r="A303" s="2">
        <v>1958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1270</v>
      </c>
      <c r="J303" s="2">
        <v>0</v>
      </c>
      <c r="K303" s="2">
        <v>0</v>
      </c>
      <c r="L303" s="2">
        <v>1889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1270</v>
      </c>
      <c r="Z303" s="2">
        <v>3160</v>
      </c>
    </row>
    <row r="304" spans="1:26" x14ac:dyDescent="0.25">
      <c r="A304" s="2">
        <v>1959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1215</v>
      </c>
      <c r="J304" s="2">
        <v>0</v>
      </c>
      <c r="K304" s="2">
        <v>0</v>
      </c>
      <c r="L304" s="2">
        <v>2135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1215</v>
      </c>
      <c r="Z304" s="2">
        <v>3351</v>
      </c>
    </row>
    <row r="305" spans="1:26" x14ac:dyDescent="0.25">
      <c r="A305" s="2">
        <v>1960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1347</v>
      </c>
      <c r="J305" s="2">
        <v>0</v>
      </c>
      <c r="K305" s="2">
        <v>0</v>
      </c>
      <c r="L305" s="2">
        <v>2382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1348</v>
      </c>
      <c r="Z305" s="2">
        <v>3731</v>
      </c>
    </row>
    <row r="306" spans="1:26" x14ac:dyDescent="0.25">
      <c r="A306" s="2">
        <v>1961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1839</v>
      </c>
      <c r="J306" s="2">
        <v>0</v>
      </c>
      <c r="K306" s="2">
        <v>0</v>
      </c>
      <c r="L306" s="2">
        <v>2648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1840</v>
      </c>
      <c r="Z306" s="2">
        <v>4488</v>
      </c>
    </row>
    <row r="307" spans="1:26" x14ac:dyDescent="0.25">
      <c r="A307" s="2">
        <v>1962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2401</v>
      </c>
      <c r="J307" s="2">
        <v>0</v>
      </c>
      <c r="K307" s="2">
        <v>0</v>
      </c>
      <c r="L307" s="2">
        <v>3013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2402</v>
      </c>
      <c r="Z307" s="2">
        <v>5416</v>
      </c>
    </row>
    <row r="308" spans="1:26" x14ac:dyDescent="0.25">
      <c r="A308" s="2">
        <v>1963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2347</v>
      </c>
      <c r="J308" s="2">
        <v>0</v>
      </c>
      <c r="K308" s="2">
        <v>0</v>
      </c>
      <c r="L308" s="2">
        <v>3219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2349</v>
      </c>
      <c r="Z308" s="2">
        <v>5570</v>
      </c>
    </row>
    <row r="309" spans="1:26" x14ac:dyDescent="0.25">
      <c r="A309" s="2">
        <v>1964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2131</v>
      </c>
      <c r="J309" s="2">
        <v>0</v>
      </c>
      <c r="K309" s="2">
        <v>0</v>
      </c>
      <c r="L309" s="2">
        <v>3484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2133</v>
      </c>
      <c r="Z309" s="2">
        <v>5619</v>
      </c>
    </row>
    <row r="310" spans="1:26" x14ac:dyDescent="0.25">
      <c r="A310" s="2">
        <v>1965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3722</v>
      </c>
      <c r="J310" s="2">
        <v>0</v>
      </c>
      <c r="K310" s="2">
        <v>0</v>
      </c>
      <c r="L310" s="2">
        <v>3869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3725</v>
      </c>
      <c r="Z310" s="2">
        <v>7595</v>
      </c>
    </row>
    <row r="311" spans="1:26" x14ac:dyDescent="0.25">
      <c r="A311" s="2">
        <v>1966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3194</v>
      </c>
      <c r="J311" s="2">
        <v>0</v>
      </c>
      <c r="K311" s="2">
        <v>0</v>
      </c>
      <c r="L311" s="2">
        <v>4026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3198</v>
      </c>
      <c r="Z311" s="2">
        <v>7225</v>
      </c>
    </row>
    <row r="312" spans="1:26" x14ac:dyDescent="0.25">
      <c r="A312" s="2">
        <v>1967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4045</v>
      </c>
      <c r="J312" s="2">
        <v>0</v>
      </c>
      <c r="K312" s="2">
        <v>0</v>
      </c>
      <c r="L312" s="2">
        <v>4273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4050</v>
      </c>
      <c r="Z312" s="2">
        <v>8325</v>
      </c>
    </row>
    <row r="313" spans="1:26" x14ac:dyDescent="0.25">
      <c r="A313" s="2">
        <v>1968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3365</v>
      </c>
      <c r="J313" s="2">
        <v>0</v>
      </c>
      <c r="K313" s="2">
        <v>0</v>
      </c>
      <c r="L313" s="2">
        <v>4450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3371</v>
      </c>
      <c r="Z313" s="2">
        <v>7824</v>
      </c>
    </row>
    <row r="314" spans="1:26" x14ac:dyDescent="0.25">
      <c r="A314" s="2">
        <v>1969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5208</v>
      </c>
      <c r="J314" s="2">
        <v>0</v>
      </c>
      <c r="K314" s="2">
        <v>0</v>
      </c>
      <c r="L314" s="2">
        <v>4792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5216</v>
      </c>
      <c r="Z314" s="2">
        <v>10012</v>
      </c>
    </row>
    <row r="315" spans="1:26" x14ac:dyDescent="0.25">
      <c r="A315" s="2">
        <v>1970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3008</v>
      </c>
      <c r="J315" s="2">
        <v>10</v>
      </c>
      <c r="K315" s="2">
        <v>0</v>
      </c>
      <c r="L315" s="2">
        <v>4728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3018</v>
      </c>
      <c r="Z315" s="2">
        <v>7749</v>
      </c>
    </row>
    <row r="316" spans="1:26" x14ac:dyDescent="0.25">
      <c r="A316" s="2">
        <v>1971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5723</v>
      </c>
      <c r="J316" s="2">
        <v>13</v>
      </c>
      <c r="K316" s="2">
        <v>0</v>
      </c>
      <c r="L316" s="2">
        <v>5081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5735</v>
      </c>
      <c r="Z316" s="2">
        <v>10821</v>
      </c>
    </row>
    <row r="317" spans="1:26" x14ac:dyDescent="0.25">
      <c r="A317" s="2">
        <v>1972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4892</v>
      </c>
      <c r="J317" s="2">
        <v>15</v>
      </c>
      <c r="K317" s="2">
        <v>0</v>
      </c>
      <c r="L317" s="2">
        <v>5207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4907</v>
      </c>
      <c r="Z317" s="2">
        <v>10118</v>
      </c>
    </row>
    <row r="318" spans="1:26" x14ac:dyDescent="0.25">
      <c r="A318" s="2">
        <v>1973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6516</v>
      </c>
      <c r="J318" s="2">
        <v>19</v>
      </c>
      <c r="K318" s="2">
        <v>0</v>
      </c>
      <c r="L318" s="2">
        <v>5563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6534</v>
      </c>
      <c r="Z318" s="2">
        <v>12105</v>
      </c>
    </row>
    <row r="319" spans="1:26" x14ac:dyDescent="0.25">
      <c r="A319" s="2">
        <v>1974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3483</v>
      </c>
      <c r="J319" s="2">
        <v>20</v>
      </c>
      <c r="K319" s="2">
        <v>0</v>
      </c>
      <c r="L319" s="2">
        <v>5450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3502</v>
      </c>
      <c r="Z319" s="2">
        <v>8958</v>
      </c>
    </row>
    <row r="320" spans="1:26" x14ac:dyDescent="0.25">
      <c r="A320" s="2">
        <v>1975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6566</v>
      </c>
      <c r="J320" s="2">
        <v>25</v>
      </c>
      <c r="K320" s="2">
        <v>0</v>
      </c>
      <c r="L320" s="2">
        <v>5722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6590</v>
      </c>
      <c r="Z320" s="2">
        <v>12320</v>
      </c>
    </row>
    <row r="321" spans="1:26" x14ac:dyDescent="0.25">
      <c r="A321" s="2">
        <v>1976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3934</v>
      </c>
      <c r="J321" s="2">
        <v>24</v>
      </c>
      <c r="K321" s="2">
        <v>0</v>
      </c>
      <c r="L321" s="2">
        <v>5699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3957</v>
      </c>
      <c r="Z321" s="2">
        <v>9663</v>
      </c>
    </row>
    <row r="322" spans="1:26" x14ac:dyDescent="0.25">
      <c r="A322" s="2">
        <v>1977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8046</v>
      </c>
      <c r="J322" s="2">
        <v>27</v>
      </c>
      <c r="K322" s="2">
        <v>0</v>
      </c>
      <c r="L322" s="2">
        <v>6196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8073</v>
      </c>
      <c r="Z322" s="2">
        <v>14277</v>
      </c>
    </row>
    <row r="323" spans="1:26" x14ac:dyDescent="0.25">
      <c r="A323" s="2">
        <v>1978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3780</v>
      </c>
      <c r="J323" s="2">
        <v>31</v>
      </c>
      <c r="K323" s="2">
        <v>0</v>
      </c>
      <c r="L323" s="2">
        <v>5968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3810</v>
      </c>
      <c r="Z323" s="2">
        <v>9786</v>
      </c>
    </row>
    <row r="324" spans="1:26" x14ac:dyDescent="0.25">
      <c r="A324" s="2">
        <v>1979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8249</v>
      </c>
      <c r="J324" s="2">
        <v>37</v>
      </c>
      <c r="K324" s="2">
        <v>0</v>
      </c>
      <c r="L324" s="2">
        <v>6387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8286</v>
      </c>
      <c r="Z324" s="2">
        <v>14682</v>
      </c>
    </row>
    <row r="325" spans="1:26" x14ac:dyDescent="0.25">
      <c r="A325" s="2">
        <v>1980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4502</v>
      </c>
      <c r="J325" s="2">
        <v>42</v>
      </c>
      <c r="K325" s="2">
        <v>0</v>
      </c>
      <c r="L325" s="2">
        <v>6245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4542</v>
      </c>
      <c r="Z325" s="2">
        <v>10797</v>
      </c>
    </row>
    <row r="326" spans="1:26" x14ac:dyDescent="0.25">
      <c r="A326" s="2">
        <v>1981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8539</v>
      </c>
      <c r="J326" s="2">
        <v>49</v>
      </c>
      <c r="K326" s="2">
        <v>0</v>
      </c>
      <c r="L326" s="2">
        <v>6637</v>
      </c>
      <c r="M326" s="2">
        <v>0</v>
      </c>
      <c r="N326" s="2">
        <v>11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8587</v>
      </c>
      <c r="Z326" s="2">
        <v>15236</v>
      </c>
    </row>
    <row r="327" spans="1:26" x14ac:dyDescent="0.25">
      <c r="A327" s="2">
        <v>1982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6989</v>
      </c>
      <c r="J327" s="2">
        <v>56</v>
      </c>
      <c r="K327" s="2">
        <v>0</v>
      </c>
      <c r="L327" s="2">
        <v>6719</v>
      </c>
      <c r="M327" s="2">
        <v>0</v>
      </c>
      <c r="N327" s="2">
        <v>13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7045</v>
      </c>
      <c r="Z327" s="2">
        <v>13783</v>
      </c>
    </row>
    <row r="328" spans="1:26" x14ac:dyDescent="0.25">
      <c r="A328" s="2">
        <v>1983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6355</v>
      </c>
      <c r="J328" s="2">
        <v>63</v>
      </c>
      <c r="K328" s="2">
        <v>0</v>
      </c>
      <c r="L328" s="2">
        <v>6705</v>
      </c>
      <c r="M328" s="2">
        <v>0</v>
      </c>
      <c r="N328" s="2">
        <v>13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6417</v>
      </c>
      <c r="Z328" s="2">
        <v>13140</v>
      </c>
    </row>
    <row r="329" spans="1:26" x14ac:dyDescent="0.25">
      <c r="A329" s="2">
        <v>1984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6532</v>
      </c>
      <c r="J329" s="2">
        <v>70</v>
      </c>
      <c r="K329" s="2">
        <v>0</v>
      </c>
      <c r="L329" s="2">
        <v>7122</v>
      </c>
      <c r="M329" s="2">
        <v>0</v>
      </c>
      <c r="N329" s="2">
        <v>15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6600</v>
      </c>
      <c r="Z329" s="2">
        <v>13742</v>
      </c>
    </row>
    <row r="330" spans="1:26" x14ac:dyDescent="0.25">
      <c r="A330" s="2">
        <v>1985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9461</v>
      </c>
      <c r="J330" s="2">
        <v>80</v>
      </c>
      <c r="K330" s="2">
        <v>0</v>
      </c>
      <c r="L330" s="2">
        <v>7222</v>
      </c>
      <c r="M330" s="2">
        <v>0</v>
      </c>
      <c r="N330" s="2">
        <v>16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9540</v>
      </c>
      <c r="Z330" s="2">
        <v>16787</v>
      </c>
    </row>
    <row r="331" spans="1:26" x14ac:dyDescent="0.25">
      <c r="A331" s="2">
        <v>1986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5852</v>
      </c>
      <c r="J331" s="2">
        <v>88</v>
      </c>
      <c r="K331" s="2">
        <v>0</v>
      </c>
      <c r="L331" s="2">
        <v>7195</v>
      </c>
      <c r="M331" s="2">
        <v>0</v>
      </c>
      <c r="N331" s="2">
        <v>16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5939</v>
      </c>
      <c r="Z331" s="2">
        <v>13154</v>
      </c>
    </row>
    <row r="332" spans="1:26" x14ac:dyDescent="0.25">
      <c r="A332" s="2">
        <v>1987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9202</v>
      </c>
      <c r="J332" s="2">
        <v>100</v>
      </c>
      <c r="K332" s="2">
        <v>0</v>
      </c>
      <c r="L332" s="2">
        <v>7438</v>
      </c>
      <c r="M332" s="2">
        <v>0</v>
      </c>
      <c r="N332" s="2">
        <v>18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9299</v>
      </c>
      <c r="Z332" s="2">
        <v>16759</v>
      </c>
    </row>
    <row r="333" spans="1:26" x14ac:dyDescent="0.25">
      <c r="A333" s="2">
        <v>1988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6077</v>
      </c>
      <c r="J333" s="2">
        <v>107</v>
      </c>
      <c r="K333" s="2">
        <v>0</v>
      </c>
      <c r="L333" s="2">
        <v>7604</v>
      </c>
      <c r="M333" s="2">
        <v>0</v>
      </c>
      <c r="N333" s="2">
        <v>20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6181</v>
      </c>
      <c r="Z333" s="2">
        <v>13809</v>
      </c>
    </row>
    <row r="334" spans="1:26" x14ac:dyDescent="0.25">
      <c r="A334" s="2">
        <v>1989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6178</v>
      </c>
      <c r="J334" s="2">
        <v>114</v>
      </c>
      <c r="K334" s="2">
        <v>0</v>
      </c>
      <c r="L334" s="2">
        <v>7538</v>
      </c>
      <c r="M334" s="2">
        <v>0</v>
      </c>
      <c r="N334" s="2">
        <v>18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6290</v>
      </c>
      <c r="Z334" s="2">
        <v>13849</v>
      </c>
    </row>
    <row r="335" spans="1:26" x14ac:dyDescent="0.25">
      <c r="A335" s="2">
        <v>1990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7020</v>
      </c>
      <c r="J335" s="2">
        <v>115</v>
      </c>
      <c r="K335" s="2">
        <v>0</v>
      </c>
      <c r="L335" s="2">
        <v>7662</v>
      </c>
      <c r="M335" s="2">
        <v>0</v>
      </c>
      <c r="N335" s="2">
        <v>19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7133</v>
      </c>
      <c r="Z335" s="2">
        <v>14815</v>
      </c>
    </row>
    <row r="336" spans="1:26" x14ac:dyDescent="0.25">
      <c r="A336" s="2">
        <v>1991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4515</v>
      </c>
      <c r="J336" s="2">
        <v>113</v>
      </c>
      <c r="K336" s="2">
        <v>0</v>
      </c>
      <c r="L336" s="2">
        <v>8038</v>
      </c>
      <c r="M336" s="2">
        <v>0</v>
      </c>
      <c r="N336" s="2">
        <v>20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4625</v>
      </c>
      <c r="Z336" s="2">
        <v>12688</v>
      </c>
    </row>
    <row r="337" spans="1:26" x14ac:dyDescent="0.25">
      <c r="A337" s="2">
        <v>1992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6175</v>
      </c>
      <c r="J337" s="2">
        <v>100</v>
      </c>
      <c r="K337" s="2">
        <v>0</v>
      </c>
      <c r="L337" s="2">
        <v>8371</v>
      </c>
      <c r="M337" s="2">
        <v>0</v>
      </c>
      <c r="N337" s="2">
        <v>24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6272</v>
      </c>
      <c r="Z337" s="2">
        <v>14672</v>
      </c>
    </row>
    <row r="338" spans="1:26" x14ac:dyDescent="0.25">
      <c r="A338" s="2">
        <v>1993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15487</v>
      </c>
      <c r="J338" s="2">
        <v>191</v>
      </c>
      <c r="K338" s="2">
        <v>0</v>
      </c>
      <c r="L338" s="2">
        <v>8878</v>
      </c>
      <c r="M338" s="2">
        <v>0</v>
      </c>
      <c r="N338" s="2">
        <v>40</v>
      </c>
      <c r="O338" s="2">
        <v>0</v>
      </c>
      <c r="P338" s="2">
        <v>14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15673</v>
      </c>
      <c r="Z338" s="2">
        <v>24611</v>
      </c>
    </row>
    <row r="339" spans="1:26" x14ac:dyDescent="0.25">
      <c r="A339" s="2">
        <v>1994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7251</v>
      </c>
      <c r="J339" s="2">
        <v>188</v>
      </c>
      <c r="K339" s="2">
        <v>0</v>
      </c>
      <c r="L339" s="2">
        <v>8467</v>
      </c>
      <c r="M339" s="2">
        <v>0</v>
      </c>
      <c r="N339" s="2">
        <v>30</v>
      </c>
      <c r="O339" s="2">
        <v>0</v>
      </c>
      <c r="P339" s="2">
        <v>17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7435</v>
      </c>
      <c r="Z339" s="2">
        <v>15954</v>
      </c>
    </row>
    <row r="340" spans="1:26" x14ac:dyDescent="0.25">
      <c r="A340" s="2">
        <v>1995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8908</v>
      </c>
      <c r="J340" s="2">
        <v>189</v>
      </c>
      <c r="K340" s="2">
        <v>0</v>
      </c>
      <c r="L340" s="2">
        <v>8770</v>
      </c>
      <c r="M340" s="2">
        <v>0</v>
      </c>
      <c r="N340" s="2">
        <v>35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9094</v>
      </c>
      <c r="Z340" s="2">
        <v>17916</v>
      </c>
    </row>
    <row r="341" spans="1:26" x14ac:dyDescent="0.25">
      <c r="A341" s="2">
        <v>1996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14968</v>
      </c>
      <c r="J341" s="2">
        <v>219</v>
      </c>
      <c r="K341" s="2">
        <v>0</v>
      </c>
      <c r="L341" s="2">
        <v>9153</v>
      </c>
      <c r="M341" s="2">
        <v>0</v>
      </c>
      <c r="N341" s="2">
        <v>39</v>
      </c>
      <c r="O341" s="2">
        <v>0</v>
      </c>
      <c r="P341" s="2">
        <v>15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15181</v>
      </c>
      <c r="Z341" s="2">
        <v>24395</v>
      </c>
    </row>
    <row r="342" spans="1:26" x14ac:dyDescent="0.25">
      <c r="A342" s="2">
        <v>1997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7171</v>
      </c>
      <c r="J342" s="2">
        <v>204</v>
      </c>
      <c r="K342" s="2">
        <v>0</v>
      </c>
      <c r="L342" s="2">
        <v>9020</v>
      </c>
      <c r="M342" s="2">
        <v>0</v>
      </c>
      <c r="N342" s="2">
        <v>39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7372</v>
      </c>
      <c r="Z342" s="2">
        <v>16447</v>
      </c>
    </row>
    <row r="343" spans="1:26" x14ac:dyDescent="0.25">
      <c r="A343" s="2">
        <v>1998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8578</v>
      </c>
      <c r="J343" s="2">
        <v>174</v>
      </c>
      <c r="K343" s="2">
        <v>0</v>
      </c>
      <c r="L343" s="2">
        <v>8891</v>
      </c>
      <c r="M343" s="2">
        <v>0</v>
      </c>
      <c r="N343" s="2">
        <v>34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8750</v>
      </c>
      <c r="Z343" s="2">
        <v>17694</v>
      </c>
    </row>
    <row r="344" spans="1:26" x14ac:dyDescent="0.25">
      <c r="A344" s="2">
        <v>1999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8764</v>
      </c>
      <c r="J344" s="2">
        <v>165</v>
      </c>
      <c r="K344" s="2">
        <v>0</v>
      </c>
      <c r="L344" s="2">
        <v>9482</v>
      </c>
      <c r="M344" s="2">
        <v>0</v>
      </c>
      <c r="N344" s="2">
        <v>33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8925</v>
      </c>
      <c r="Z344" s="2">
        <v>18450</v>
      </c>
    </row>
    <row r="345" spans="1:26" x14ac:dyDescent="0.25">
      <c r="A345" s="2">
        <v>2000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9413</v>
      </c>
      <c r="J345" s="2">
        <v>155</v>
      </c>
      <c r="K345" s="2">
        <v>0</v>
      </c>
      <c r="L345" s="2">
        <v>9058</v>
      </c>
      <c r="M345" s="2">
        <v>0</v>
      </c>
      <c r="N345" s="2">
        <v>31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9564</v>
      </c>
      <c r="Z345" s="2">
        <v>18664</v>
      </c>
    </row>
    <row r="346" spans="1:26" x14ac:dyDescent="0.25">
      <c r="A346" s="2" t="s">
        <v>32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3123</v>
      </c>
      <c r="J346" s="2">
        <v>34</v>
      </c>
      <c r="K346" s="2">
        <v>0</v>
      </c>
      <c r="L346" s="2">
        <v>3253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22</v>
      </c>
      <c r="W346" s="2">
        <v>0</v>
      </c>
      <c r="X346" s="2">
        <v>0</v>
      </c>
      <c r="Y346" s="2">
        <v>3155</v>
      </c>
      <c r="Z346" s="2">
        <v>6442</v>
      </c>
    </row>
  </sheetData>
  <mergeCells count="4">
    <mergeCell ref="A3:Z3"/>
    <mergeCell ref="A89:Z89"/>
    <mergeCell ref="A175:Z175"/>
    <mergeCell ref="A261:Z26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GridLines="0" topLeftCell="A73" workbookViewId="0">
      <selection activeCell="G88" sqref="G88"/>
    </sheetView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14062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4" t="s">
        <v>31</v>
      </c>
    </row>
    <row r="3" spans="1:26" ht="15" customHeight="1" x14ac:dyDescent="0.25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f>'12p_separate_impacts_1918-2000'!B68-'impacts_1981-2000_test'!B5</f>
        <v>0</v>
      </c>
      <c r="C5" s="2">
        <f>'12p_separate_impacts_1918-2000'!C68-'impacts_1981-2000_test'!C5</f>
        <v>0</v>
      </c>
      <c r="D5" s="2">
        <f>'12p_separate_impacts_1918-2000'!D68-'impacts_1981-2000_test'!D5</f>
        <v>0</v>
      </c>
      <c r="E5" s="2">
        <f>'12p_separate_impacts_1918-2000'!E68-'impacts_1981-2000_test'!E5</f>
        <v>0</v>
      </c>
      <c r="F5" s="2">
        <f>'12p_separate_impacts_1918-2000'!F68-'impacts_1981-2000_test'!F5</f>
        <v>0</v>
      </c>
      <c r="G5" s="2">
        <f>'12p_separate_impacts_1918-2000'!G68-'impacts_1981-2000_test'!G5</f>
        <v>0</v>
      </c>
      <c r="H5" s="2">
        <f>'12p_separate_impacts_1918-2000'!H68-'impacts_1981-2000_test'!H5</f>
        <v>0</v>
      </c>
      <c r="I5" s="2">
        <f>'12p_separate_impacts_1918-2000'!I68-'impacts_1981-2000_test'!I5</f>
        <v>0</v>
      </c>
      <c r="J5" s="2">
        <f>'12p_separate_impacts_1918-2000'!J68-'impacts_1981-2000_test'!J5</f>
        <v>0</v>
      </c>
      <c r="K5" s="2">
        <f>'12p_separate_impacts_1918-2000'!K68-'impacts_1981-2000_test'!K5</f>
        <v>0</v>
      </c>
      <c r="L5" s="2">
        <f>'12p_separate_impacts_1918-2000'!L68-'impacts_1981-2000_test'!L5</f>
        <v>0</v>
      </c>
      <c r="M5" s="2">
        <f>'12p_separate_impacts_1918-2000'!M68-'impacts_1981-2000_test'!M5</f>
        <v>0</v>
      </c>
      <c r="N5" s="2">
        <f>'12p_separate_impacts_1918-2000'!N68-'impacts_1981-2000_test'!N5</f>
        <v>0</v>
      </c>
      <c r="O5" s="2">
        <f>'12p_separate_impacts_1918-2000'!O68-'impacts_1981-2000_test'!O5</f>
        <v>0</v>
      </c>
      <c r="P5" s="2">
        <f>'12p_separate_impacts_1918-2000'!P68-'impacts_1981-2000_test'!P5</f>
        <v>0</v>
      </c>
      <c r="Q5" s="2">
        <f>'12p_separate_impacts_1918-2000'!Q68-'impacts_1981-2000_test'!Q5</f>
        <v>0</v>
      </c>
      <c r="R5" s="2">
        <f>'12p_separate_impacts_1918-2000'!R68-'impacts_1981-2000_test'!R5</f>
        <v>0</v>
      </c>
      <c r="S5" s="2">
        <f>'12p_separate_impacts_1918-2000'!S68-'impacts_1981-2000_test'!S5</f>
        <v>0</v>
      </c>
      <c r="T5" s="2">
        <f>'12p_separate_impacts_1918-2000'!T68-'impacts_1981-2000_test'!T5</f>
        <v>0</v>
      </c>
      <c r="U5" s="2">
        <f>'12p_separate_impacts_1918-2000'!U68-'impacts_1981-2000_test'!U5</f>
        <v>0</v>
      </c>
      <c r="V5" s="2">
        <f>'12p_separate_impacts_1918-2000'!V68-'impacts_1981-2000_test'!V5</f>
        <v>0</v>
      </c>
      <c r="W5" s="2">
        <f>'12p_separate_impacts_1918-2000'!W68-'impacts_1981-2000_test'!W5</f>
        <v>0</v>
      </c>
      <c r="X5" s="2">
        <f>'12p_separate_impacts_1918-2000'!X68-'impacts_1981-2000_test'!X5</f>
        <v>0</v>
      </c>
      <c r="Y5" s="2">
        <f>'12p_separate_impacts_1918-2000'!Y68-'impacts_1981-2000_test'!Y5</f>
        <v>0</v>
      </c>
      <c r="Z5" s="2">
        <f>'12p_separate_impacts_1918-2000'!Z68-'impacts_1981-2000_test'!Z5</f>
        <v>0</v>
      </c>
    </row>
    <row r="6" spans="1:26" x14ac:dyDescent="0.25">
      <c r="A6" s="2">
        <v>1982</v>
      </c>
      <c r="B6" s="2">
        <f>'12p_separate_impacts_1918-2000'!B69-'impacts_1981-2000_test'!B6</f>
        <v>0</v>
      </c>
      <c r="C6" s="2">
        <f>'12p_separate_impacts_1918-2000'!C69-'impacts_1981-2000_test'!C6</f>
        <v>0</v>
      </c>
      <c r="D6" s="2">
        <f>'12p_separate_impacts_1918-2000'!D69-'impacts_1981-2000_test'!D6</f>
        <v>0</v>
      </c>
      <c r="E6" s="2">
        <f>'12p_separate_impacts_1918-2000'!E69-'impacts_1981-2000_test'!E6</f>
        <v>0</v>
      </c>
      <c r="F6" s="2">
        <f>'12p_separate_impacts_1918-2000'!F69-'impacts_1981-2000_test'!F6</f>
        <v>0</v>
      </c>
      <c r="G6" s="2">
        <f>'12p_separate_impacts_1918-2000'!G69-'impacts_1981-2000_test'!G6</f>
        <v>0</v>
      </c>
      <c r="H6" s="2">
        <f>'12p_separate_impacts_1918-2000'!H69-'impacts_1981-2000_test'!H6</f>
        <v>0</v>
      </c>
      <c r="I6" s="2">
        <f>'12p_separate_impacts_1918-2000'!I69-'impacts_1981-2000_test'!I6</f>
        <v>0</v>
      </c>
      <c r="J6" s="2">
        <f>'12p_separate_impacts_1918-2000'!J69-'impacts_1981-2000_test'!J6</f>
        <v>0</v>
      </c>
      <c r="K6" s="2">
        <f>'12p_separate_impacts_1918-2000'!K69-'impacts_1981-2000_test'!K6</f>
        <v>0</v>
      </c>
      <c r="L6" s="2">
        <f>'12p_separate_impacts_1918-2000'!L69-'impacts_1981-2000_test'!L6</f>
        <v>0</v>
      </c>
      <c r="M6" s="2">
        <f>'12p_separate_impacts_1918-2000'!M69-'impacts_1981-2000_test'!M6</f>
        <v>0</v>
      </c>
      <c r="N6" s="2">
        <f>'12p_separate_impacts_1918-2000'!N69-'impacts_1981-2000_test'!N6</f>
        <v>0</v>
      </c>
      <c r="O6" s="2">
        <f>'12p_separate_impacts_1918-2000'!O69-'impacts_1981-2000_test'!O6</f>
        <v>0</v>
      </c>
      <c r="P6" s="2">
        <f>'12p_separate_impacts_1918-2000'!P69-'impacts_1981-2000_test'!P6</f>
        <v>0</v>
      </c>
      <c r="Q6" s="2">
        <f>'12p_separate_impacts_1918-2000'!Q69-'impacts_1981-2000_test'!Q6</f>
        <v>0</v>
      </c>
      <c r="R6" s="2">
        <f>'12p_separate_impacts_1918-2000'!R69-'impacts_1981-2000_test'!R6</f>
        <v>0</v>
      </c>
      <c r="S6" s="2">
        <f>'12p_separate_impacts_1918-2000'!S69-'impacts_1981-2000_test'!S6</f>
        <v>0</v>
      </c>
      <c r="T6" s="2">
        <f>'12p_separate_impacts_1918-2000'!T69-'impacts_1981-2000_test'!T6</f>
        <v>0</v>
      </c>
      <c r="U6" s="2">
        <f>'12p_separate_impacts_1918-2000'!U69-'impacts_1981-2000_test'!U6</f>
        <v>0</v>
      </c>
      <c r="V6" s="2">
        <f>'12p_separate_impacts_1918-2000'!V69-'impacts_1981-2000_test'!V6</f>
        <v>0</v>
      </c>
      <c r="W6" s="2">
        <f>'12p_separate_impacts_1918-2000'!W69-'impacts_1981-2000_test'!W6</f>
        <v>0</v>
      </c>
      <c r="X6" s="2">
        <f>'12p_separate_impacts_1918-2000'!X69-'impacts_1981-2000_test'!X6</f>
        <v>0</v>
      </c>
      <c r="Y6" s="2">
        <f>'12p_separate_impacts_1918-2000'!Y69-'impacts_1981-2000_test'!Y6</f>
        <v>0</v>
      </c>
      <c r="Z6" s="2">
        <f>'12p_separate_impacts_1918-2000'!Z69-'impacts_1981-2000_test'!Z6</f>
        <v>0</v>
      </c>
    </row>
    <row r="7" spans="1:26" x14ac:dyDescent="0.25">
      <c r="A7" s="2">
        <v>1983</v>
      </c>
      <c r="B7" s="2">
        <f>'12p_separate_impacts_1918-2000'!B70-'impacts_1981-2000_test'!B7</f>
        <v>0</v>
      </c>
      <c r="C7" s="2">
        <f>'12p_separate_impacts_1918-2000'!C70-'impacts_1981-2000_test'!C7</f>
        <v>0</v>
      </c>
      <c r="D7" s="2">
        <f>'12p_separate_impacts_1918-2000'!D70-'impacts_1981-2000_test'!D7</f>
        <v>0</v>
      </c>
      <c r="E7" s="2">
        <f>'12p_separate_impacts_1918-2000'!E70-'impacts_1981-2000_test'!E7</f>
        <v>0</v>
      </c>
      <c r="F7" s="2">
        <f>'12p_separate_impacts_1918-2000'!F70-'impacts_1981-2000_test'!F7</f>
        <v>0</v>
      </c>
      <c r="G7" s="2">
        <f>'12p_separate_impacts_1918-2000'!G70-'impacts_1981-2000_test'!G7</f>
        <v>0</v>
      </c>
      <c r="H7" s="2">
        <f>'12p_separate_impacts_1918-2000'!H70-'impacts_1981-2000_test'!H7</f>
        <v>0</v>
      </c>
      <c r="I7" s="2">
        <f>'12p_separate_impacts_1918-2000'!I70-'impacts_1981-2000_test'!I7</f>
        <v>0</v>
      </c>
      <c r="J7" s="2">
        <f>'12p_separate_impacts_1918-2000'!J70-'impacts_1981-2000_test'!J7</f>
        <v>0</v>
      </c>
      <c r="K7" s="2">
        <f>'12p_separate_impacts_1918-2000'!K70-'impacts_1981-2000_test'!K7</f>
        <v>0</v>
      </c>
      <c r="L7" s="2">
        <f>'12p_separate_impacts_1918-2000'!L70-'impacts_1981-2000_test'!L7</f>
        <v>0</v>
      </c>
      <c r="M7" s="2">
        <f>'12p_separate_impacts_1918-2000'!M70-'impacts_1981-2000_test'!M7</f>
        <v>0</v>
      </c>
      <c r="N7" s="2">
        <f>'12p_separate_impacts_1918-2000'!N70-'impacts_1981-2000_test'!N7</f>
        <v>0</v>
      </c>
      <c r="O7" s="2">
        <f>'12p_separate_impacts_1918-2000'!O70-'impacts_1981-2000_test'!O7</f>
        <v>0</v>
      </c>
      <c r="P7" s="2">
        <f>'12p_separate_impacts_1918-2000'!P70-'impacts_1981-2000_test'!P7</f>
        <v>0</v>
      </c>
      <c r="Q7" s="2">
        <f>'12p_separate_impacts_1918-2000'!Q70-'impacts_1981-2000_test'!Q7</f>
        <v>0</v>
      </c>
      <c r="R7" s="2">
        <f>'12p_separate_impacts_1918-2000'!R70-'impacts_1981-2000_test'!R7</f>
        <v>0</v>
      </c>
      <c r="S7" s="2">
        <f>'12p_separate_impacts_1918-2000'!S70-'impacts_1981-2000_test'!S7</f>
        <v>0</v>
      </c>
      <c r="T7" s="2">
        <f>'12p_separate_impacts_1918-2000'!T70-'impacts_1981-2000_test'!T7</f>
        <v>0</v>
      </c>
      <c r="U7" s="2">
        <f>'12p_separate_impacts_1918-2000'!U70-'impacts_1981-2000_test'!U7</f>
        <v>0</v>
      </c>
      <c r="V7" s="2">
        <f>'12p_separate_impacts_1918-2000'!V70-'impacts_1981-2000_test'!V7</f>
        <v>0</v>
      </c>
      <c r="W7" s="2">
        <f>'12p_separate_impacts_1918-2000'!W70-'impacts_1981-2000_test'!W7</f>
        <v>0</v>
      </c>
      <c r="X7" s="2">
        <f>'12p_separate_impacts_1918-2000'!X70-'impacts_1981-2000_test'!X7</f>
        <v>0</v>
      </c>
      <c r="Y7" s="2">
        <f>'12p_separate_impacts_1918-2000'!Y70-'impacts_1981-2000_test'!Y7</f>
        <v>0</v>
      </c>
      <c r="Z7" s="2">
        <f>'12p_separate_impacts_1918-2000'!Z70-'impacts_1981-2000_test'!Z7</f>
        <v>0</v>
      </c>
    </row>
    <row r="8" spans="1:26" x14ac:dyDescent="0.25">
      <c r="A8" s="2">
        <v>1984</v>
      </c>
      <c r="B8" s="2">
        <f>'12p_separate_impacts_1918-2000'!B71-'impacts_1981-2000_test'!B8</f>
        <v>0</v>
      </c>
      <c r="C8" s="2">
        <f>'12p_separate_impacts_1918-2000'!C71-'impacts_1981-2000_test'!C8</f>
        <v>0</v>
      </c>
      <c r="D8" s="2">
        <f>'12p_separate_impacts_1918-2000'!D71-'impacts_1981-2000_test'!D8</f>
        <v>0</v>
      </c>
      <c r="E8" s="2">
        <f>'12p_separate_impacts_1918-2000'!E71-'impacts_1981-2000_test'!E8</f>
        <v>0</v>
      </c>
      <c r="F8" s="2">
        <f>'12p_separate_impacts_1918-2000'!F71-'impacts_1981-2000_test'!F8</f>
        <v>0</v>
      </c>
      <c r="G8" s="2">
        <f>'12p_separate_impacts_1918-2000'!G71-'impacts_1981-2000_test'!G8</f>
        <v>0</v>
      </c>
      <c r="H8" s="2">
        <f>'12p_separate_impacts_1918-2000'!H71-'impacts_1981-2000_test'!H8</f>
        <v>0</v>
      </c>
      <c r="I8" s="2">
        <f>'12p_separate_impacts_1918-2000'!I71-'impacts_1981-2000_test'!I8</f>
        <v>0</v>
      </c>
      <c r="J8" s="2">
        <f>'12p_separate_impacts_1918-2000'!J71-'impacts_1981-2000_test'!J8</f>
        <v>0</v>
      </c>
      <c r="K8" s="2">
        <f>'12p_separate_impacts_1918-2000'!K71-'impacts_1981-2000_test'!K8</f>
        <v>0</v>
      </c>
      <c r="L8" s="2">
        <f>'12p_separate_impacts_1918-2000'!L71-'impacts_1981-2000_test'!L8</f>
        <v>0</v>
      </c>
      <c r="M8" s="2">
        <f>'12p_separate_impacts_1918-2000'!M71-'impacts_1981-2000_test'!M8</f>
        <v>0</v>
      </c>
      <c r="N8" s="2">
        <f>'12p_separate_impacts_1918-2000'!N71-'impacts_1981-2000_test'!N8</f>
        <v>0</v>
      </c>
      <c r="O8" s="2">
        <f>'12p_separate_impacts_1918-2000'!O71-'impacts_1981-2000_test'!O8</f>
        <v>0</v>
      </c>
      <c r="P8" s="2">
        <f>'12p_separate_impacts_1918-2000'!P71-'impacts_1981-2000_test'!P8</f>
        <v>0</v>
      </c>
      <c r="Q8" s="2">
        <f>'12p_separate_impacts_1918-2000'!Q71-'impacts_1981-2000_test'!Q8</f>
        <v>0</v>
      </c>
      <c r="R8" s="2">
        <f>'12p_separate_impacts_1918-2000'!R71-'impacts_1981-2000_test'!R8</f>
        <v>0</v>
      </c>
      <c r="S8" s="2">
        <f>'12p_separate_impacts_1918-2000'!S71-'impacts_1981-2000_test'!S8</f>
        <v>0</v>
      </c>
      <c r="T8" s="2">
        <f>'12p_separate_impacts_1918-2000'!T71-'impacts_1981-2000_test'!T8</f>
        <v>0</v>
      </c>
      <c r="U8" s="2">
        <f>'12p_separate_impacts_1918-2000'!U71-'impacts_1981-2000_test'!U8</f>
        <v>0</v>
      </c>
      <c r="V8" s="2">
        <f>'12p_separate_impacts_1918-2000'!V71-'impacts_1981-2000_test'!V8</f>
        <v>0</v>
      </c>
      <c r="W8" s="2">
        <f>'12p_separate_impacts_1918-2000'!W71-'impacts_1981-2000_test'!W8</f>
        <v>0</v>
      </c>
      <c r="X8" s="2">
        <f>'12p_separate_impacts_1918-2000'!X71-'impacts_1981-2000_test'!X8</f>
        <v>0</v>
      </c>
      <c r="Y8" s="2">
        <f>'12p_separate_impacts_1918-2000'!Y71-'impacts_1981-2000_test'!Y8</f>
        <v>0</v>
      </c>
      <c r="Z8" s="2">
        <f>'12p_separate_impacts_1918-2000'!Z71-'impacts_1981-2000_test'!Z8</f>
        <v>0</v>
      </c>
    </row>
    <row r="9" spans="1:26" x14ac:dyDescent="0.25">
      <c r="A9" s="2">
        <v>1985</v>
      </c>
      <c r="B9" s="2">
        <f>'12p_separate_impacts_1918-2000'!B72-'impacts_1981-2000_test'!B9</f>
        <v>0</v>
      </c>
      <c r="C9" s="2">
        <f>'12p_separate_impacts_1918-2000'!C72-'impacts_1981-2000_test'!C9</f>
        <v>0</v>
      </c>
      <c r="D9" s="2">
        <f>'12p_separate_impacts_1918-2000'!D72-'impacts_1981-2000_test'!D9</f>
        <v>0</v>
      </c>
      <c r="E9" s="2">
        <f>'12p_separate_impacts_1918-2000'!E72-'impacts_1981-2000_test'!E9</f>
        <v>0</v>
      </c>
      <c r="F9" s="2">
        <f>'12p_separate_impacts_1918-2000'!F72-'impacts_1981-2000_test'!F9</f>
        <v>0</v>
      </c>
      <c r="G9" s="2">
        <f>'12p_separate_impacts_1918-2000'!G72-'impacts_1981-2000_test'!G9</f>
        <v>0</v>
      </c>
      <c r="H9" s="2">
        <f>'12p_separate_impacts_1918-2000'!H72-'impacts_1981-2000_test'!H9</f>
        <v>0</v>
      </c>
      <c r="I9" s="2">
        <f>'12p_separate_impacts_1918-2000'!I72-'impacts_1981-2000_test'!I9</f>
        <v>0</v>
      </c>
      <c r="J9" s="2">
        <f>'12p_separate_impacts_1918-2000'!J72-'impacts_1981-2000_test'!J9</f>
        <v>0</v>
      </c>
      <c r="K9" s="2">
        <f>'12p_separate_impacts_1918-2000'!K72-'impacts_1981-2000_test'!K9</f>
        <v>0</v>
      </c>
      <c r="L9" s="2">
        <f>'12p_separate_impacts_1918-2000'!L72-'impacts_1981-2000_test'!L9</f>
        <v>0</v>
      </c>
      <c r="M9" s="2">
        <f>'12p_separate_impacts_1918-2000'!M72-'impacts_1981-2000_test'!M9</f>
        <v>0</v>
      </c>
      <c r="N9" s="2">
        <f>'12p_separate_impacts_1918-2000'!N72-'impacts_1981-2000_test'!N9</f>
        <v>0</v>
      </c>
      <c r="O9" s="2">
        <f>'12p_separate_impacts_1918-2000'!O72-'impacts_1981-2000_test'!O9</f>
        <v>0</v>
      </c>
      <c r="P9" s="2">
        <f>'12p_separate_impacts_1918-2000'!P72-'impacts_1981-2000_test'!P9</f>
        <v>0</v>
      </c>
      <c r="Q9" s="2">
        <f>'12p_separate_impacts_1918-2000'!Q72-'impacts_1981-2000_test'!Q9</f>
        <v>0</v>
      </c>
      <c r="R9" s="2">
        <f>'12p_separate_impacts_1918-2000'!R72-'impacts_1981-2000_test'!R9</f>
        <v>0</v>
      </c>
      <c r="S9" s="2">
        <f>'12p_separate_impacts_1918-2000'!S72-'impacts_1981-2000_test'!S9</f>
        <v>0</v>
      </c>
      <c r="T9" s="2">
        <f>'12p_separate_impacts_1918-2000'!T72-'impacts_1981-2000_test'!T9</f>
        <v>0</v>
      </c>
      <c r="U9" s="2">
        <f>'12p_separate_impacts_1918-2000'!U72-'impacts_1981-2000_test'!U9</f>
        <v>0</v>
      </c>
      <c r="V9" s="2">
        <f>'12p_separate_impacts_1918-2000'!V72-'impacts_1981-2000_test'!V9</f>
        <v>0</v>
      </c>
      <c r="W9" s="2">
        <f>'12p_separate_impacts_1918-2000'!W72-'impacts_1981-2000_test'!W9</f>
        <v>0</v>
      </c>
      <c r="X9" s="2">
        <f>'12p_separate_impacts_1918-2000'!X72-'impacts_1981-2000_test'!X9</f>
        <v>0</v>
      </c>
      <c r="Y9" s="2">
        <f>'12p_separate_impacts_1918-2000'!Y72-'impacts_1981-2000_test'!Y9</f>
        <v>0</v>
      </c>
      <c r="Z9" s="2">
        <f>'12p_separate_impacts_1918-2000'!Z72-'impacts_1981-2000_test'!Z9</f>
        <v>0</v>
      </c>
    </row>
    <row r="10" spans="1:26" x14ac:dyDescent="0.25">
      <c r="A10" s="2">
        <v>1986</v>
      </c>
      <c r="B10" s="2">
        <f>'12p_separate_impacts_1918-2000'!B73-'impacts_1981-2000_test'!B10</f>
        <v>0</v>
      </c>
      <c r="C10" s="2">
        <f>'12p_separate_impacts_1918-2000'!C73-'impacts_1981-2000_test'!C10</f>
        <v>0</v>
      </c>
      <c r="D10" s="2">
        <f>'12p_separate_impacts_1918-2000'!D73-'impacts_1981-2000_test'!D10</f>
        <v>0</v>
      </c>
      <c r="E10" s="2">
        <f>'12p_separate_impacts_1918-2000'!E73-'impacts_1981-2000_test'!E10</f>
        <v>0</v>
      </c>
      <c r="F10" s="2">
        <f>'12p_separate_impacts_1918-2000'!F73-'impacts_1981-2000_test'!F10</f>
        <v>0</v>
      </c>
      <c r="G10" s="2">
        <f>'12p_separate_impacts_1918-2000'!G73-'impacts_1981-2000_test'!G10</f>
        <v>0</v>
      </c>
      <c r="H10" s="2">
        <f>'12p_separate_impacts_1918-2000'!H73-'impacts_1981-2000_test'!H10</f>
        <v>0</v>
      </c>
      <c r="I10" s="2">
        <f>'12p_separate_impacts_1918-2000'!I73-'impacts_1981-2000_test'!I10</f>
        <v>0</v>
      </c>
      <c r="J10" s="2">
        <f>'12p_separate_impacts_1918-2000'!J73-'impacts_1981-2000_test'!J10</f>
        <v>0</v>
      </c>
      <c r="K10" s="2">
        <f>'12p_separate_impacts_1918-2000'!K73-'impacts_1981-2000_test'!K10</f>
        <v>0</v>
      </c>
      <c r="L10" s="2">
        <f>'12p_separate_impacts_1918-2000'!L73-'impacts_1981-2000_test'!L10</f>
        <v>0</v>
      </c>
      <c r="M10" s="2">
        <f>'12p_separate_impacts_1918-2000'!M73-'impacts_1981-2000_test'!M10</f>
        <v>0</v>
      </c>
      <c r="N10" s="2">
        <f>'12p_separate_impacts_1918-2000'!N73-'impacts_1981-2000_test'!N10</f>
        <v>0</v>
      </c>
      <c r="O10" s="2">
        <f>'12p_separate_impacts_1918-2000'!O73-'impacts_1981-2000_test'!O10</f>
        <v>0</v>
      </c>
      <c r="P10" s="2">
        <f>'12p_separate_impacts_1918-2000'!P73-'impacts_1981-2000_test'!P10</f>
        <v>0</v>
      </c>
      <c r="Q10" s="2">
        <f>'12p_separate_impacts_1918-2000'!Q73-'impacts_1981-2000_test'!Q10</f>
        <v>0</v>
      </c>
      <c r="R10" s="2">
        <f>'12p_separate_impacts_1918-2000'!R73-'impacts_1981-2000_test'!R10</f>
        <v>0</v>
      </c>
      <c r="S10" s="2">
        <f>'12p_separate_impacts_1918-2000'!S73-'impacts_1981-2000_test'!S10</f>
        <v>0</v>
      </c>
      <c r="T10" s="2">
        <f>'12p_separate_impacts_1918-2000'!T73-'impacts_1981-2000_test'!T10</f>
        <v>0</v>
      </c>
      <c r="U10" s="2">
        <f>'12p_separate_impacts_1918-2000'!U73-'impacts_1981-2000_test'!U10</f>
        <v>0</v>
      </c>
      <c r="V10" s="2">
        <f>'12p_separate_impacts_1918-2000'!V73-'impacts_1981-2000_test'!V10</f>
        <v>0</v>
      </c>
      <c r="W10" s="2">
        <f>'12p_separate_impacts_1918-2000'!W73-'impacts_1981-2000_test'!W10</f>
        <v>0</v>
      </c>
      <c r="X10" s="2">
        <f>'12p_separate_impacts_1918-2000'!X73-'impacts_1981-2000_test'!X10</f>
        <v>0</v>
      </c>
      <c r="Y10" s="2">
        <f>'12p_separate_impacts_1918-2000'!Y73-'impacts_1981-2000_test'!Y10</f>
        <v>0</v>
      </c>
      <c r="Z10" s="2">
        <f>'12p_separate_impacts_1918-2000'!Z73-'impacts_1981-2000_test'!Z10</f>
        <v>0</v>
      </c>
    </row>
    <row r="11" spans="1:26" x14ac:dyDescent="0.25">
      <c r="A11" s="2">
        <v>1987</v>
      </c>
      <c r="B11" s="2">
        <f>'12p_separate_impacts_1918-2000'!B74-'impacts_1981-2000_test'!B11</f>
        <v>0</v>
      </c>
      <c r="C11" s="2">
        <f>'12p_separate_impacts_1918-2000'!C74-'impacts_1981-2000_test'!C11</f>
        <v>0</v>
      </c>
      <c r="D11" s="2">
        <f>'12p_separate_impacts_1918-2000'!D74-'impacts_1981-2000_test'!D11</f>
        <v>0</v>
      </c>
      <c r="E11" s="2">
        <f>'12p_separate_impacts_1918-2000'!E74-'impacts_1981-2000_test'!E11</f>
        <v>0</v>
      </c>
      <c r="F11" s="2">
        <f>'12p_separate_impacts_1918-2000'!F74-'impacts_1981-2000_test'!F11</f>
        <v>0</v>
      </c>
      <c r="G11" s="2">
        <f>'12p_separate_impacts_1918-2000'!G74-'impacts_1981-2000_test'!G11</f>
        <v>0</v>
      </c>
      <c r="H11" s="2">
        <f>'12p_separate_impacts_1918-2000'!H74-'impacts_1981-2000_test'!H11</f>
        <v>0</v>
      </c>
      <c r="I11" s="2">
        <f>'12p_separate_impacts_1918-2000'!I74-'impacts_1981-2000_test'!I11</f>
        <v>0</v>
      </c>
      <c r="J11" s="2">
        <f>'12p_separate_impacts_1918-2000'!J74-'impacts_1981-2000_test'!J11</f>
        <v>0</v>
      </c>
      <c r="K11" s="2">
        <f>'12p_separate_impacts_1918-2000'!K74-'impacts_1981-2000_test'!K11</f>
        <v>0</v>
      </c>
      <c r="L11" s="2">
        <f>'12p_separate_impacts_1918-2000'!L74-'impacts_1981-2000_test'!L11</f>
        <v>0</v>
      </c>
      <c r="M11" s="2">
        <f>'12p_separate_impacts_1918-2000'!M74-'impacts_1981-2000_test'!M11</f>
        <v>0</v>
      </c>
      <c r="N11" s="2">
        <f>'12p_separate_impacts_1918-2000'!N74-'impacts_1981-2000_test'!N11</f>
        <v>0</v>
      </c>
      <c r="O11" s="2">
        <f>'12p_separate_impacts_1918-2000'!O74-'impacts_1981-2000_test'!O11</f>
        <v>0</v>
      </c>
      <c r="P11" s="2">
        <f>'12p_separate_impacts_1918-2000'!P74-'impacts_1981-2000_test'!P11</f>
        <v>0</v>
      </c>
      <c r="Q11" s="2">
        <f>'12p_separate_impacts_1918-2000'!Q74-'impacts_1981-2000_test'!Q11</f>
        <v>0</v>
      </c>
      <c r="R11" s="2">
        <f>'12p_separate_impacts_1918-2000'!R74-'impacts_1981-2000_test'!R11</f>
        <v>0</v>
      </c>
      <c r="S11" s="2">
        <f>'12p_separate_impacts_1918-2000'!S74-'impacts_1981-2000_test'!S11</f>
        <v>0</v>
      </c>
      <c r="T11" s="2">
        <f>'12p_separate_impacts_1918-2000'!T74-'impacts_1981-2000_test'!T11</f>
        <v>0</v>
      </c>
      <c r="U11" s="2">
        <f>'12p_separate_impacts_1918-2000'!U74-'impacts_1981-2000_test'!U11</f>
        <v>0</v>
      </c>
      <c r="V11" s="2">
        <f>'12p_separate_impacts_1918-2000'!V74-'impacts_1981-2000_test'!V11</f>
        <v>0</v>
      </c>
      <c r="W11" s="2">
        <f>'12p_separate_impacts_1918-2000'!W74-'impacts_1981-2000_test'!W11</f>
        <v>0</v>
      </c>
      <c r="X11" s="2">
        <f>'12p_separate_impacts_1918-2000'!X74-'impacts_1981-2000_test'!X11</f>
        <v>0</v>
      </c>
      <c r="Y11" s="2">
        <f>'12p_separate_impacts_1918-2000'!Y74-'impacts_1981-2000_test'!Y11</f>
        <v>0</v>
      </c>
      <c r="Z11" s="2">
        <f>'12p_separate_impacts_1918-2000'!Z74-'impacts_1981-2000_test'!Z11</f>
        <v>0</v>
      </c>
    </row>
    <row r="12" spans="1:26" x14ac:dyDescent="0.25">
      <c r="A12" s="2">
        <v>1988</v>
      </c>
      <c r="B12" s="2">
        <f>'12p_separate_impacts_1918-2000'!B75-'impacts_1981-2000_test'!B12</f>
        <v>0</v>
      </c>
      <c r="C12" s="2">
        <f>'12p_separate_impacts_1918-2000'!C75-'impacts_1981-2000_test'!C12</f>
        <v>0</v>
      </c>
      <c r="D12" s="2">
        <f>'12p_separate_impacts_1918-2000'!D75-'impacts_1981-2000_test'!D12</f>
        <v>0</v>
      </c>
      <c r="E12" s="2">
        <f>'12p_separate_impacts_1918-2000'!E75-'impacts_1981-2000_test'!E12</f>
        <v>0</v>
      </c>
      <c r="F12" s="2">
        <f>'12p_separate_impacts_1918-2000'!F75-'impacts_1981-2000_test'!F12</f>
        <v>0</v>
      </c>
      <c r="G12" s="2">
        <f>'12p_separate_impacts_1918-2000'!G75-'impacts_1981-2000_test'!G12</f>
        <v>0</v>
      </c>
      <c r="H12" s="2">
        <f>'12p_separate_impacts_1918-2000'!H75-'impacts_1981-2000_test'!H12</f>
        <v>0</v>
      </c>
      <c r="I12" s="2">
        <f>'12p_separate_impacts_1918-2000'!I75-'impacts_1981-2000_test'!I12</f>
        <v>0</v>
      </c>
      <c r="J12" s="2">
        <f>'12p_separate_impacts_1918-2000'!J75-'impacts_1981-2000_test'!J12</f>
        <v>0</v>
      </c>
      <c r="K12" s="2">
        <f>'12p_separate_impacts_1918-2000'!K75-'impacts_1981-2000_test'!K12</f>
        <v>0</v>
      </c>
      <c r="L12" s="2">
        <f>'12p_separate_impacts_1918-2000'!L75-'impacts_1981-2000_test'!L12</f>
        <v>0</v>
      </c>
      <c r="M12" s="2">
        <f>'12p_separate_impacts_1918-2000'!M75-'impacts_1981-2000_test'!M12</f>
        <v>0</v>
      </c>
      <c r="N12" s="2">
        <f>'12p_separate_impacts_1918-2000'!N75-'impacts_1981-2000_test'!N12</f>
        <v>0</v>
      </c>
      <c r="O12" s="2">
        <f>'12p_separate_impacts_1918-2000'!O75-'impacts_1981-2000_test'!O12</f>
        <v>0</v>
      </c>
      <c r="P12" s="2">
        <f>'12p_separate_impacts_1918-2000'!P75-'impacts_1981-2000_test'!P12</f>
        <v>0</v>
      </c>
      <c r="Q12" s="2">
        <f>'12p_separate_impacts_1918-2000'!Q75-'impacts_1981-2000_test'!Q12</f>
        <v>0</v>
      </c>
      <c r="R12" s="2">
        <f>'12p_separate_impacts_1918-2000'!R75-'impacts_1981-2000_test'!R12</f>
        <v>0</v>
      </c>
      <c r="S12" s="2">
        <f>'12p_separate_impacts_1918-2000'!S75-'impacts_1981-2000_test'!S12</f>
        <v>0</v>
      </c>
      <c r="T12" s="2">
        <f>'12p_separate_impacts_1918-2000'!T75-'impacts_1981-2000_test'!T12</f>
        <v>0</v>
      </c>
      <c r="U12" s="2">
        <f>'12p_separate_impacts_1918-2000'!U75-'impacts_1981-2000_test'!U12</f>
        <v>0</v>
      </c>
      <c r="V12" s="2">
        <f>'12p_separate_impacts_1918-2000'!V75-'impacts_1981-2000_test'!V12</f>
        <v>0</v>
      </c>
      <c r="W12" s="2">
        <f>'12p_separate_impacts_1918-2000'!W75-'impacts_1981-2000_test'!W12</f>
        <v>0</v>
      </c>
      <c r="X12" s="2">
        <f>'12p_separate_impacts_1918-2000'!X75-'impacts_1981-2000_test'!X12</f>
        <v>0</v>
      </c>
      <c r="Y12" s="2">
        <f>'12p_separate_impacts_1918-2000'!Y75-'impacts_1981-2000_test'!Y12</f>
        <v>0</v>
      </c>
      <c r="Z12" s="2">
        <f>'12p_separate_impacts_1918-2000'!Z75-'impacts_1981-2000_test'!Z12</f>
        <v>0</v>
      </c>
    </row>
    <row r="13" spans="1:26" x14ac:dyDescent="0.25">
      <c r="A13" s="2">
        <v>1989</v>
      </c>
      <c r="B13" s="2">
        <f>'12p_separate_impacts_1918-2000'!B76-'impacts_1981-2000_test'!B13</f>
        <v>0</v>
      </c>
      <c r="C13" s="2">
        <f>'12p_separate_impacts_1918-2000'!C76-'impacts_1981-2000_test'!C13</f>
        <v>0</v>
      </c>
      <c r="D13" s="2">
        <f>'12p_separate_impacts_1918-2000'!D76-'impacts_1981-2000_test'!D13</f>
        <v>0</v>
      </c>
      <c r="E13" s="2">
        <f>'12p_separate_impacts_1918-2000'!E76-'impacts_1981-2000_test'!E13</f>
        <v>0</v>
      </c>
      <c r="F13" s="2">
        <f>'12p_separate_impacts_1918-2000'!F76-'impacts_1981-2000_test'!F13</f>
        <v>0</v>
      </c>
      <c r="G13" s="2">
        <f>'12p_separate_impacts_1918-2000'!G76-'impacts_1981-2000_test'!G13</f>
        <v>0</v>
      </c>
      <c r="H13" s="2">
        <f>'12p_separate_impacts_1918-2000'!H76-'impacts_1981-2000_test'!H13</f>
        <v>0</v>
      </c>
      <c r="I13" s="2">
        <f>'12p_separate_impacts_1918-2000'!I76-'impacts_1981-2000_test'!I13</f>
        <v>0</v>
      </c>
      <c r="J13" s="2">
        <f>'12p_separate_impacts_1918-2000'!J76-'impacts_1981-2000_test'!J13</f>
        <v>0</v>
      </c>
      <c r="K13" s="2">
        <f>'12p_separate_impacts_1918-2000'!K76-'impacts_1981-2000_test'!K13</f>
        <v>0</v>
      </c>
      <c r="L13" s="2">
        <f>'12p_separate_impacts_1918-2000'!L76-'impacts_1981-2000_test'!L13</f>
        <v>0</v>
      </c>
      <c r="M13" s="2">
        <f>'12p_separate_impacts_1918-2000'!M76-'impacts_1981-2000_test'!M13</f>
        <v>0</v>
      </c>
      <c r="N13" s="2">
        <f>'12p_separate_impacts_1918-2000'!N76-'impacts_1981-2000_test'!N13</f>
        <v>0</v>
      </c>
      <c r="O13" s="2">
        <f>'12p_separate_impacts_1918-2000'!O76-'impacts_1981-2000_test'!O13</f>
        <v>0</v>
      </c>
      <c r="P13" s="2">
        <f>'12p_separate_impacts_1918-2000'!P76-'impacts_1981-2000_test'!P13</f>
        <v>0</v>
      </c>
      <c r="Q13" s="2">
        <f>'12p_separate_impacts_1918-2000'!Q76-'impacts_1981-2000_test'!Q13</f>
        <v>0</v>
      </c>
      <c r="R13" s="2">
        <f>'12p_separate_impacts_1918-2000'!R76-'impacts_1981-2000_test'!R13</f>
        <v>0</v>
      </c>
      <c r="S13" s="2">
        <f>'12p_separate_impacts_1918-2000'!S76-'impacts_1981-2000_test'!S13</f>
        <v>0</v>
      </c>
      <c r="T13" s="2">
        <f>'12p_separate_impacts_1918-2000'!T76-'impacts_1981-2000_test'!T13</f>
        <v>0</v>
      </c>
      <c r="U13" s="2">
        <f>'12p_separate_impacts_1918-2000'!U76-'impacts_1981-2000_test'!U13</f>
        <v>0</v>
      </c>
      <c r="V13" s="2">
        <f>'12p_separate_impacts_1918-2000'!V76-'impacts_1981-2000_test'!V13</f>
        <v>0</v>
      </c>
      <c r="W13" s="2">
        <f>'12p_separate_impacts_1918-2000'!W76-'impacts_1981-2000_test'!W13</f>
        <v>0</v>
      </c>
      <c r="X13" s="2">
        <f>'12p_separate_impacts_1918-2000'!X76-'impacts_1981-2000_test'!X13</f>
        <v>0</v>
      </c>
      <c r="Y13" s="2">
        <f>'12p_separate_impacts_1918-2000'!Y76-'impacts_1981-2000_test'!Y13</f>
        <v>0</v>
      </c>
      <c r="Z13" s="2">
        <f>'12p_separate_impacts_1918-2000'!Z76-'impacts_1981-2000_test'!Z13</f>
        <v>0</v>
      </c>
    </row>
    <row r="14" spans="1:26" x14ac:dyDescent="0.25">
      <c r="A14" s="2">
        <v>1990</v>
      </c>
      <c r="B14" s="2">
        <f>'12p_separate_impacts_1918-2000'!B77-'impacts_1981-2000_test'!B14</f>
        <v>0</v>
      </c>
      <c r="C14" s="2">
        <f>'12p_separate_impacts_1918-2000'!C77-'impacts_1981-2000_test'!C14</f>
        <v>0</v>
      </c>
      <c r="D14" s="2">
        <f>'12p_separate_impacts_1918-2000'!D77-'impacts_1981-2000_test'!D14</f>
        <v>0</v>
      </c>
      <c r="E14" s="2">
        <f>'12p_separate_impacts_1918-2000'!E77-'impacts_1981-2000_test'!E14</f>
        <v>0</v>
      </c>
      <c r="F14" s="2">
        <f>'12p_separate_impacts_1918-2000'!F77-'impacts_1981-2000_test'!F14</f>
        <v>0</v>
      </c>
      <c r="G14" s="2">
        <f>'12p_separate_impacts_1918-2000'!G77-'impacts_1981-2000_test'!G14</f>
        <v>0</v>
      </c>
      <c r="H14" s="2">
        <f>'12p_separate_impacts_1918-2000'!H77-'impacts_1981-2000_test'!H14</f>
        <v>0</v>
      </c>
      <c r="I14" s="2">
        <f>'12p_separate_impacts_1918-2000'!I77-'impacts_1981-2000_test'!I14</f>
        <v>0</v>
      </c>
      <c r="J14" s="2">
        <f>'12p_separate_impacts_1918-2000'!J77-'impacts_1981-2000_test'!J14</f>
        <v>0</v>
      </c>
      <c r="K14" s="2">
        <f>'12p_separate_impacts_1918-2000'!K77-'impacts_1981-2000_test'!K14</f>
        <v>0</v>
      </c>
      <c r="L14" s="2">
        <f>'12p_separate_impacts_1918-2000'!L77-'impacts_1981-2000_test'!L14</f>
        <v>0</v>
      </c>
      <c r="M14" s="2">
        <f>'12p_separate_impacts_1918-2000'!M77-'impacts_1981-2000_test'!M14</f>
        <v>0</v>
      </c>
      <c r="N14" s="2">
        <f>'12p_separate_impacts_1918-2000'!N77-'impacts_1981-2000_test'!N14</f>
        <v>0</v>
      </c>
      <c r="O14" s="2">
        <f>'12p_separate_impacts_1918-2000'!O77-'impacts_1981-2000_test'!O14</f>
        <v>0</v>
      </c>
      <c r="P14" s="2">
        <f>'12p_separate_impacts_1918-2000'!P77-'impacts_1981-2000_test'!P14</f>
        <v>0</v>
      </c>
      <c r="Q14" s="2">
        <f>'12p_separate_impacts_1918-2000'!Q77-'impacts_1981-2000_test'!Q14</f>
        <v>0</v>
      </c>
      <c r="R14" s="2">
        <f>'12p_separate_impacts_1918-2000'!R77-'impacts_1981-2000_test'!R14</f>
        <v>0</v>
      </c>
      <c r="S14" s="2">
        <f>'12p_separate_impacts_1918-2000'!S77-'impacts_1981-2000_test'!S14</f>
        <v>0</v>
      </c>
      <c r="T14" s="2">
        <f>'12p_separate_impacts_1918-2000'!T77-'impacts_1981-2000_test'!T14</f>
        <v>0</v>
      </c>
      <c r="U14" s="2">
        <f>'12p_separate_impacts_1918-2000'!U77-'impacts_1981-2000_test'!U14</f>
        <v>0</v>
      </c>
      <c r="V14" s="2">
        <f>'12p_separate_impacts_1918-2000'!V77-'impacts_1981-2000_test'!V14</f>
        <v>0</v>
      </c>
      <c r="W14" s="2">
        <f>'12p_separate_impacts_1918-2000'!W77-'impacts_1981-2000_test'!W14</f>
        <v>0</v>
      </c>
      <c r="X14" s="2">
        <f>'12p_separate_impacts_1918-2000'!X77-'impacts_1981-2000_test'!X14</f>
        <v>0</v>
      </c>
      <c r="Y14" s="2">
        <f>'12p_separate_impacts_1918-2000'!Y77-'impacts_1981-2000_test'!Y14</f>
        <v>0</v>
      </c>
      <c r="Z14" s="2">
        <f>'12p_separate_impacts_1918-2000'!Z77-'impacts_1981-2000_test'!Z14</f>
        <v>0</v>
      </c>
    </row>
    <row r="15" spans="1:26" x14ac:dyDescent="0.25">
      <c r="A15" s="2">
        <v>1991</v>
      </c>
      <c r="B15" s="2">
        <f>'12p_separate_impacts_1918-2000'!B78-'impacts_1981-2000_test'!B15</f>
        <v>0</v>
      </c>
      <c r="C15" s="2">
        <f>'12p_separate_impacts_1918-2000'!C78-'impacts_1981-2000_test'!C15</f>
        <v>0</v>
      </c>
      <c r="D15" s="2">
        <f>'12p_separate_impacts_1918-2000'!D78-'impacts_1981-2000_test'!D15</f>
        <v>0</v>
      </c>
      <c r="E15" s="2">
        <f>'12p_separate_impacts_1918-2000'!E78-'impacts_1981-2000_test'!E15</f>
        <v>0</v>
      </c>
      <c r="F15" s="2">
        <f>'12p_separate_impacts_1918-2000'!F78-'impacts_1981-2000_test'!F15</f>
        <v>0</v>
      </c>
      <c r="G15" s="2">
        <f>'12p_separate_impacts_1918-2000'!G78-'impacts_1981-2000_test'!G15</f>
        <v>0</v>
      </c>
      <c r="H15" s="2">
        <f>'12p_separate_impacts_1918-2000'!H78-'impacts_1981-2000_test'!H15</f>
        <v>0</v>
      </c>
      <c r="I15" s="2">
        <f>'12p_separate_impacts_1918-2000'!I78-'impacts_1981-2000_test'!I15</f>
        <v>0</v>
      </c>
      <c r="J15" s="2">
        <f>'12p_separate_impacts_1918-2000'!J78-'impacts_1981-2000_test'!J15</f>
        <v>0</v>
      </c>
      <c r="K15" s="2">
        <f>'12p_separate_impacts_1918-2000'!K78-'impacts_1981-2000_test'!K15</f>
        <v>0</v>
      </c>
      <c r="L15" s="2">
        <f>'12p_separate_impacts_1918-2000'!L78-'impacts_1981-2000_test'!L15</f>
        <v>0</v>
      </c>
      <c r="M15" s="2">
        <f>'12p_separate_impacts_1918-2000'!M78-'impacts_1981-2000_test'!M15</f>
        <v>0</v>
      </c>
      <c r="N15" s="2">
        <f>'12p_separate_impacts_1918-2000'!N78-'impacts_1981-2000_test'!N15</f>
        <v>0</v>
      </c>
      <c r="O15" s="2">
        <f>'12p_separate_impacts_1918-2000'!O78-'impacts_1981-2000_test'!O15</f>
        <v>0</v>
      </c>
      <c r="P15" s="2">
        <f>'12p_separate_impacts_1918-2000'!P78-'impacts_1981-2000_test'!P15</f>
        <v>0</v>
      </c>
      <c r="Q15" s="2">
        <f>'12p_separate_impacts_1918-2000'!Q78-'impacts_1981-2000_test'!Q15</f>
        <v>0</v>
      </c>
      <c r="R15" s="2">
        <f>'12p_separate_impacts_1918-2000'!R78-'impacts_1981-2000_test'!R15</f>
        <v>0</v>
      </c>
      <c r="S15" s="2">
        <f>'12p_separate_impacts_1918-2000'!S78-'impacts_1981-2000_test'!S15</f>
        <v>0</v>
      </c>
      <c r="T15" s="2">
        <f>'12p_separate_impacts_1918-2000'!T78-'impacts_1981-2000_test'!T15</f>
        <v>0</v>
      </c>
      <c r="U15" s="2">
        <f>'12p_separate_impacts_1918-2000'!U78-'impacts_1981-2000_test'!U15</f>
        <v>0</v>
      </c>
      <c r="V15" s="2">
        <f>'12p_separate_impacts_1918-2000'!V78-'impacts_1981-2000_test'!V15</f>
        <v>0</v>
      </c>
      <c r="W15" s="2">
        <f>'12p_separate_impacts_1918-2000'!W78-'impacts_1981-2000_test'!W15</f>
        <v>0</v>
      </c>
      <c r="X15" s="2">
        <f>'12p_separate_impacts_1918-2000'!X78-'impacts_1981-2000_test'!X15</f>
        <v>0</v>
      </c>
      <c r="Y15" s="2">
        <f>'12p_separate_impacts_1918-2000'!Y78-'impacts_1981-2000_test'!Y15</f>
        <v>0</v>
      </c>
      <c r="Z15" s="2">
        <f>'12p_separate_impacts_1918-2000'!Z78-'impacts_1981-2000_test'!Z15</f>
        <v>0</v>
      </c>
    </row>
    <row r="16" spans="1:26" x14ac:dyDescent="0.25">
      <c r="A16" s="2">
        <v>1992</v>
      </c>
      <c r="B16" s="2">
        <f>'12p_separate_impacts_1918-2000'!B79-'impacts_1981-2000_test'!B16</f>
        <v>0</v>
      </c>
      <c r="C16" s="2">
        <f>'12p_separate_impacts_1918-2000'!C79-'impacts_1981-2000_test'!C16</f>
        <v>0</v>
      </c>
      <c r="D16" s="2">
        <f>'12p_separate_impacts_1918-2000'!D79-'impacts_1981-2000_test'!D16</f>
        <v>0</v>
      </c>
      <c r="E16" s="2">
        <f>'12p_separate_impacts_1918-2000'!E79-'impacts_1981-2000_test'!E16</f>
        <v>0</v>
      </c>
      <c r="F16" s="2">
        <f>'12p_separate_impacts_1918-2000'!F79-'impacts_1981-2000_test'!F16</f>
        <v>0</v>
      </c>
      <c r="G16" s="2">
        <f>'12p_separate_impacts_1918-2000'!G79-'impacts_1981-2000_test'!G16</f>
        <v>0</v>
      </c>
      <c r="H16" s="2">
        <f>'12p_separate_impacts_1918-2000'!H79-'impacts_1981-2000_test'!H16</f>
        <v>0</v>
      </c>
      <c r="I16" s="2">
        <f>'12p_separate_impacts_1918-2000'!I79-'impacts_1981-2000_test'!I16</f>
        <v>0</v>
      </c>
      <c r="J16" s="2">
        <f>'12p_separate_impacts_1918-2000'!J79-'impacts_1981-2000_test'!J16</f>
        <v>0</v>
      </c>
      <c r="K16" s="2">
        <f>'12p_separate_impacts_1918-2000'!K79-'impacts_1981-2000_test'!K16</f>
        <v>0</v>
      </c>
      <c r="L16" s="2">
        <f>'12p_separate_impacts_1918-2000'!L79-'impacts_1981-2000_test'!L16</f>
        <v>0</v>
      </c>
      <c r="M16" s="2">
        <f>'12p_separate_impacts_1918-2000'!M79-'impacts_1981-2000_test'!M16</f>
        <v>0</v>
      </c>
      <c r="N16" s="2">
        <f>'12p_separate_impacts_1918-2000'!N79-'impacts_1981-2000_test'!N16</f>
        <v>0</v>
      </c>
      <c r="O16" s="2">
        <f>'12p_separate_impacts_1918-2000'!O79-'impacts_1981-2000_test'!O16</f>
        <v>0</v>
      </c>
      <c r="P16" s="2">
        <f>'12p_separate_impacts_1918-2000'!P79-'impacts_1981-2000_test'!P16</f>
        <v>0</v>
      </c>
      <c r="Q16" s="2">
        <f>'12p_separate_impacts_1918-2000'!Q79-'impacts_1981-2000_test'!Q16</f>
        <v>0</v>
      </c>
      <c r="R16" s="2">
        <f>'12p_separate_impacts_1918-2000'!R79-'impacts_1981-2000_test'!R16</f>
        <v>0</v>
      </c>
      <c r="S16" s="2">
        <f>'12p_separate_impacts_1918-2000'!S79-'impacts_1981-2000_test'!S16</f>
        <v>0</v>
      </c>
      <c r="T16" s="2">
        <f>'12p_separate_impacts_1918-2000'!T79-'impacts_1981-2000_test'!T16</f>
        <v>0</v>
      </c>
      <c r="U16" s="2">
        <f>'12p_separate_impacts_1918-2000'!U79-'impacts_1981-2000_test'!U16</f>
        <v>0</v>
      </c>
      <c r="V16" s="2">
        <f>'12p_separate_impacts_1918-2000'!V79-'impacts_1981-2000_test'!V16</f>
        <v>0</v>
      </c>
      <c r="W16" s="2">
        <f>'12p_separate_impacts_1918-2000'!W79-'impacts_1981-2000_test'!W16</f>
        <v>0</v>
      </c>
      <c r="X16" s="2">
        <f>'12p_separate_impacts_1918-2000'!X79-'impacts_1981-2000_test'!X16</f>
        <v>0</v>
      </c>
      <c r="Y16" s="2">
        <f>'12p_separate_impacts_1918-2000'!Y79-'impacts_1981-2000_test'!Y16</f>
        <v>0</v>
      </c>
      <c r="Z16" s="2">
        <f>'12p_separate_impacts_1918-2000'!Z79-'impacts_1981-2000_test'!Z16</f>
        <v>0</v>
      </c>
    </row>
    <row r="17" spans="1:26" x14ac:dyDescent="0.25">
      <c r="A17" s="2">
        <v>1993</v>
      </c>
      <c r="B17" s="2">
        <f>'12p_separate_impacts_1918-2000'!B80-'impacts_1981-2000_test'!B17</f>
        <v>0</v>
      </c>
      <c r="C17" s="2">
        <f>'12p_separate_impacts_1918-2000'!C80-'impacts_1981-2000_test'!C17</f>
        <v>0</v>
      </c>
      <c r="D17" s="2">
        <f>'12p_separate_impacts_1918-2000'!D80-'impacts_1981-2000_test'!D17</f>
        <v>0</v>
      </c>
      <c r="E17" s="2">
        <f>'12p_separate_impacts_1918-2000'!E80-'impacts_1981-2000_test'!E17</f>
        <v>0</v>
      </c>
      <c r="F17" s="2">
        <f>'12p_separate_impacts_1918-2000'!F80-'impacts_1981-2000_test'!F17</f>
        <v>0</v>
      </c>
      <c r="G17" s="2">
        <f>'12p_separate_impacts_1918-2000'!G80-'impacts_1981-2000_test'!G17</f>
        <v>0</v>
      </c>
      <c r="H17" s="2">
        <f>'12p_separate_impacts_1918-2000'!H80-'impacts_1981-2000_test'!H17</f>
        <v>0</v>
      </c>
      <c r="I17" s="2">
        <f>'12p_separate_impacts_1918-2000'!I80-'impacts_1981-2000_test'!I17</f>
        <v>0</v>
      </c>
      <c r="J17" s="2">
        <f>'12p_separate_impacts_1918-2000'!J80-'impacts_1981-2000_test'!J17</f>
        <v>0</v>
      </c>
      <c r="K17" s="2">
        <f>'12p_separate_impacts_1918-2000'!K80-'impacts_1981-2000_test'!K17</f>
        <v>0</v>
      </c>
      <c r="L17" s="2">
        <f>'12p_separate_impacts_1918-2000'!L80-'impacts_1981-2000_test'!L17</f>
        <v>0</v>
      </c>
      <c r="M17" s="2">
        <f>'12p_separate_impacts_1918-2000'!M80-'impacts_1981-2000_test'!M17</f>
        <v>0</v>
      </c>
      <c r="N17" s="2">
        <f>'12p_separate_impacts_1918-2000'!N80-'impacts_1981-2000_test'!N17</f>
        <v>0</v>
      </c>
      <c r="O17" s="2">
        <f>'12p_separate_impacts_1918-2000'!O80-'impacts_1981-2000_test'!O17</f>
        <v>0</v>
      </c>
      <c r="P17" s="2">
        <f>'12p_separate_impacts_1918-2000'!P80-'impacts_1981-2000_test'!P17</f>
        <v>0</v>
      </c>
      <c r="Q17" s="2">
        <f>'12p_separate_impacts_1918-2000'!Q80-'impacts_1981-2000_test'!Q17</f>
        <v>0</v>
      </c>
      <c r="R17" s="2">
        <f>'12p_separate_impacts_1918-2000'!R80-'impacts_1981-2000_test'!R17</f>
        <v>0</v>
      </c>
      <c r="S17" s="2">
        <f>'12p_separate_impacts_1918-2000'!S80-'impacts_1981-2000_test'!S17</f>
        <v>0</v>
      </c>
      <c r="T17" s="2">
        <f>'12p_separate_impacts_1918-2000'!T80-'impacts_1981-2000_test'!T17</f>
        <v>0</v>
      </c>
      <c r="U17" s="2">
        <f>'12p_separate_impacts_1918-2000'!U80-'impacts_1981-2000_test'!U17</f>
        <v>0</v>
      </c>
      <c r="V17" s="2">
        <f>'12p_separate_impacts_1918-2000'!V80-'impacts_1981-2000_test'!V17</f>
        <v>0</v>
      </c>
      <c r="W17" s="2">
        <f>'12p_separate_impacts_1918-2000'!W80-'impacts_1981-2000_test'!W17</f>
        <v>0</v>
      </c>
      <c r="X17" s="2">
        <f>'12p_separate_impacts_1918-2000'!X80-'impacts_1981-2000_test'!X17</f>
        <v>0</v>
      </c>
      <c r="Y17" s="2">
        <f>'12p_separate_impacts_1918-2000'!Y80-'impacts_1981-2000_test'!Y17</f>
        <v>0</v>
      </c>
      <c r="Z17" s="2">
        <f>'12p_separate_impacts_1918-2000'!Z80-'impacts_1981-2000_test'!Z17</f>
        <v>0</v>
      </c>
    </row>
    <row r="18" spans="1:26" x14ac:dyDescent="0.25">
      <c r="A18" s="2">
        <v>1994</v>
      </c>
      <c r="B18" s="2">
        <f>'12p_separate_impacts_1918-2000'!B81-'impacts_1981-2000_test'!B18</f>
        <v>0</v>
      </c>
      <c r="C18" s="2">
        <f>'12p_separate_impacts_1918-2000'!C81-'impacts_1981-2000_test'!C18</f>
        <v>0</v>
      </c>
      <c r="D18" s="2">
        <f>'12p_separate_impacts_1918-2000'!D81-'impacts_1981-2000_test'!D18</f>
        <v>0</v>
      </c>
      <c r="E18" s="2">
        <f>'12p_separate_impacts_1918-2000'!E81-'impacts_1981-2000_test'!E18</f>
        <v>0</v>
      </c>
      <c r="F18" s="2">
        <f>'12p_separate_impacts_1918-2000'!F81-'impacts_1981-2000_test'!F18</f>
        <v>0</v>
      </c>
      <c r="G18" s="2">
        <f>'12p_separate_impacts_1918-2000'!G81-'impacts_1981-2000_test'!G18</f>
        <v>0</v>
      </c>
      <c r="H18" s="2">
        <f>'12p_separate_impacts_1918-2000'!H81-'impacts_1981-2000_test'!H18</f>
        <v>0</v>
      </c>
      <c r="I18" s="2">
        <f>'12p_separate_impacts_1918-2000'!I81-'impacts_1981-2000_test'!I18</f>
        <v>0</v>
      </c>
      <c r="J18" s="2">
        <f>'12p_separate_impacts_1918-2000'!J81-'impacts_1981-2000_test'!J18</f>
        <v>0</v>
      </c>
      <c r="K18" s="2">
        <f>'12p_separate_impacts_1918-2000'!K81-'impacts_1981-2000_test'!K18</f>
        <v>0</v>
      </c>
      <c r="L18" s="2">
        <f>'12p_separate_impacts_1918-2000'!L81-'impacts_1981-2000_test'!L18</f>
        <v>0</v>
      </c>
      <c r="M18" s="2">
        <f>'12p_separate_impacts_1918-2000'!M81-'impacts_1981-2000_test'!M18</f>
        <v>0</v>
      </c>
      <c r="N18" s="2">
        <f>'12p_separate_impacts_1918-2000'!N81-'impacts_1981-2000_test'!N18</f>
        <v>0</v>
      </c>
      <c r="O18" s="2">
        <f>'12p_separate_impacts_1918-2000'!O81-'impacts_1981-2000_test'!O18</f>
        <v>0</v>
      </c>
      <c r="P18" s="2">
        <f>'12p_separate_impacts_1918-2000'!P81-'impacts_1981-2000_test'!P18</f>
        <v>0</v>
      </c>
      <c r="Q18" s="2">
        <f>'12p_separate_impacts_1918-2000'!Q81-'impacts_1981-2000_test'!Q18</f>
        <v>0</v>
      </c>
      <c r="R18" s="2">
        <f>'12p_separate_impacts_1918-2000'!R81-'impacts_1981-2000_test'!R18</f>
        <v>0</v>
      </c>
      <c r="S18" s="2">
        <f>'12p_separate_impacts_1918-2000'!S81-'impacts_1981-2000_test'!S18</f>
        <v>0</v>
      </c>
      <c r="T18" s="2">
        <f>'12p_separate_impacts_1918-2000'!T81-'impacts_1981-2000_test'!T18</f>
        <v>0</v>
      </c>
      <c r="U18" s="2">
        <f>'12p_separate_impacts_1918-2000'!U81-'impacts_1981-2000_test'!U18</f>
        <v>0</v>
      </c>
      <c r="V18" s="2">
        <f>'12p_separate_impacts_1918-2000'!V81-'impacts_1981-2000_test'!V18</f>
        <v>0</v>
      </c>
      <c r="W18" s="2">
        <f>'12p_separate_impacts_1918-2000'!W81-'impacts_1981-2000_test'!W18</f>
        <v>0</v>
      </c>
      <c r="X18" s="2">
        <f>'12p_separate_impacts_1918-2000'!X81-'impacts_1981-2000_test'!X18</f>
        <v>0</v>
      </c>
      <c r="Y18" s="2">
        <f>'12p_separate_impacts_1918-2000'!Y81-'impacts_1981-2000_test'!Y18</f>
        <v>0</v>
      </c>
      <c r="Z18" s="2">
        <f>'12p_separate_impacts_1918-2000'!Z81-'impacts_1981-2000_test'!Z18</f>
        <v>0</v>
      </c>
    </row>
    <row r="19" spans="1:26" x14ac:dyDescent="0.25">
      <c r="A19" s="2">
        <v>1995</v>
      </c>
      <c r="B19" s="2">
        <f>'12p_separate_impacts_1918-2000'!B82-'impacts_1981-2000_test'!B19</f>
        <v>0</v>
      </c>
      <c r="C19" s="2">
        <f>'12p_separate_impacts_1918-2000'!C82-'impacts_1981-2000_test'!C19</f>
        <v>0</v>
      </c>
      <c r="D19" s="2">
        <f>'12p_separate_impacts_1918-2000'!D82-'impacts_1981-2000_test'!D19</f>
        <v>0</v>
      </c>
      <c r="E19" s="2">
        <f>'12p_separate_impacts_1918-2000'!E82-'impacts_1981-2000_test'!E19</f>
        <v>0</v>
      </c>
      <c r="F19" s="2">
        <f>'12p_separate_impacts_1918-2000'!F82-'impacts_1981-2000_test'!F19</f>
        <v>0</v>
      </c>
      <c r="G19" s="2">
        <f>'12p_separate_impacts_1918-2000'!G82-'impacts_1981-2000_test'!G19</f>
        <v>0</v>
      </c>
      <c r="H19" s="2">
        <f>'12p_separate_impacts_1918-2000'!H82-'impacts_1981-2000_test'!H19</f>
        <v>0</v>
      </c>
      <c r="I19" s="2">
        <f>'12p_separate_impacts_1918-2000'!I82-'impacts_1981-2000_test'!I19</f>
        <v>0</v>
      </c>
      <c r="J19" s="2">
        <f>'12p_separate_impacts_1918-2000'!J82-'impacts_1981-2000_test'!J19</f>
        <v>0</v>
      </c>
      <c r="K19" s="2">
        <f>'12p_separate_impacts_1918-2000'!K82-'impacts_1981-2000_test'!K19</f>
        <v>0</v>
      </c>
      <c r="L19" s="2">
        <f>'12p_separate_impacts_1918-2000'!L82-'impacts_1981-2000_test'!L19</f>
        <v>0</v>
      </c>
      <c r="M19" s="2">
        <f>'12p_separate_impacts_1918-2000'!M82-'impacts_1981-2000_test'!M19</f>
        <v>0</v>
      </c>
      <c r="N19" s="2">
        <f>'12p_separate_impacts_1918-2000'!N82-'impacts_1981-2000_test'!N19</f>
        <v>0</v>
      </c>
      <c r="O19" s="2">
        <f>'12p_separate_impacts_1918-2000'!O82-'impacts_1981-2000_test'!O19</f>
        <v>0</v>
      </c>
      <c r="P19" s="2">
        <f>'12p_separate_impacts_1918-2000'!P82-'impacts_1981-2000_test'!P19</f>
        <v>0</v>
      </c>
      <c r="Q19" s="2">
        <f>'12p_separate_impacts_1918-2000'!Q82-'impacts_1981-2000_test'!Q19</f>
        <v>0</v>
      </c>
      <c r="R19" s="2">
        <f>'12p_separate_impacts_1918-2000'!R82-'impacts_1981-2000_test'!R19</f>
        <v>0</v>
      </c>
      <c r="S19" s="2">
        <f>'12p_separate_impacts_1918-2000'!S82-'impacts_1981-2000_test'!S19</f>
        <v>0</v>
      </c>
      <c r="T19" s="2">
        <f>'12p_separate_impacts_1918-2000'!T82-'impacts_1981-2000_test'!T19</f>
        <v>0</v>
      </c>
      <c r="U19" s="2">
        <f>'12p_separate_impacts_1918-2000'!U82-'impacts_1981-2000_test'!U19</f>
        <v>0</v>
      </c>
      <c r="V19" s="2">
        <f>'12p_separate_impacts_1918-2000'!V82-'impacts_1981-2000_test'!V19</f>
        <v>0</v>
      </c>
      <c r="W19" s="2">
        <f>'12p_separate_impacts_1918-2000'!W82-'impacts_1981-2000_test'!W19</f>
        <v>0</v>
      </c>
      <c r="X19" s="2">
        <f>'12p_separate_impacts_1918-2000'!X82-'impacts_1981-2000_test'!X19</f>
        <v>0</v>
      </c>
      <c r="Y19" s="2">
        <f>'12p_separate_impacts_1918-2000'!Y82-'impacts_1981-2000_test'!Y19</f>
        <v>0</v>
      </c>
      <c r="Z19" s="2">
        <f>'12p_separate_impacts_1918-2000'!Z82-'impacts_1981-2000_test'!Z19</f>
        <v>0</v>
      </c>
    </row>
    <row r="20" spans="1:26" x14ac:dyDescent="0.25">
      <c r="A20" s="2">
        <v>1996</v>
      </c>
      <c r="B20" s="2">
        <f>'12p_separate_impacts_1918-2000'!B83-'impacts_1981-2000_test'!B20</f>
        <v>0</v>
      </c>
      <c r="C20" s="2">
        <f>'12p_separate_impacts_1918-2000'!C83-'impacts_1981-2000_test'!C20</f>
        <v>0</v>
      </c>
      <c r="D20" s="2">
        <f>'12p_separate_impacts_1918-2000'!D83-'impacts_1981-2000_test'!D20</f>
        <v>0</v>
      </c>
      <c r="E20" s="2">
        <f>'12p_separate_impacts_1918-2000'!E83-'impacts_1981-2000_test'!E20</f>
        <v>0</v>
      </c>
      <c r="F20" s="2">
        <f>'12p_separate_impacts_1918-2000'!F83-'impacts_1981-2000_test'!F20</f>
        <v>0</v>
      </c>
      <c r="G20" s="2">
        <f>'12p_separate_impacts_1918-2000'!G83-'impacts_1981-2000_test'!G20</f>
        <v>0</v>
      </c>
      <c r="H20" s="2">
        <f>'12p_separate_impacts_1918-2000'!H83-'impacts_1981-2000_test'!H20</f>
        <v>0</v>
      </c>
      <c r="I20" s="2">
        <f>'12p_separate_impacts_1918-2000'!I83-'impacts_1981-2000_test'!I20</f>
        <v>0</v>
      </c>
      <c r="J20" s="2">
        <f>'12p_separate_impacts_1918-2000'!J83-'impacts_1981-2000_test'!J20</f>
        <v>0</v>
      </c>
      <c r="K20" s="2">
        <f>'12p_separate_impacts_1918-2000'!K83-'impacts_1981-2000_test'!K20</f>
        <v>0</v>
      </c>
      <c r="L20" s="2">
        <f>'12p_separate_impacts_1918-2000'!L83-'impacts_1981-2000_test'!L20</f>
        <v>0</v>
      </c>
      <c r="M20" s="2">
        <f>'12p_separate_impacts_1918-2000'!M83-'impacts_1981-2000_test'!M20</f>
        <v>0</v>
      </c>
      <c r="N20" s="2">
        <f>'12p_separate_impacts_1918-2000'!N83-'impacts_1981-2000_test'!N20</f>
        <v>0</v>
      </c>
      <c r="O20" s="2">
        <f>'12p_separate_impacts_1918-2000'!O83-'impacts_1981-2000_test'!O20</f>
        <v>0</v>
      </c>
      <c r="P20" s="2">
        <f>'12p_separate_impacts_1918-2000'!P83-'impacts_1981-2000_test'!P20</f>
        <v>0</v>
      </c>
      <c r="Q20" s="2">
        <f>'12p_separate_impacts_1918-2000'!Q83-'impacts_1981-2000_test'!Q20</f>
        <v>0</v>
      </c>
      <c r="R20" s="2">
        <f>'12p_separate_impacts_1918-2000'!R83-'impacts_1981-2000_test'!R20</f>
        <v>0</v>
      </c>
      <c r="S20" s="2">
        <f>'12p_separate_impacts_1918-2000'!S83-'impacts_1981-2000_test'!S20</f>
        <v>0</v>
      </c>
      <c r="T20" s="2">
        <f>'12p_separate_impacts_1918-2000'!T83-'impacts_1981-2000_test'!T20</f>
        <v>0</v>
      </c>
      <c r="U20" s="2">
        <f>'12p_separate_impacts_1918-2000'!U83-'impacts_1981-2000_test'!U20</f>
        <v>0</v>
      </c>
      <c r="V20" s="2">
        <f>'12p_separate_impacts_1918-2000'!V83-'impacts_1981-2000_test'!V20</f>
        <v>0</v>
      </c>
      <c r="W20" s="2">
        <f>'12p_separate_impacts_1918-2000'!W83-'impacts_1981-2000_test'!W20</f>
        <v>0</v>
      </c>
      <c r="X20" s="2">
        <f>'12p_separate_impacts_1918-2000'!X83-'impacts_1981-2000_test'!X20</f>
        <v>0</v>
      </c>
      <c r="Y20" s="2">
        <f>'12p_separate_impacts_1918-2000'!Y83-'impacts_1981-2000_test'!Y20</f>
        <v>0</v>
      </c>
      <c r="Z20" s="2">
        <f>'12p_separate_impacts_1918-2000'!Z83-'impacts_1981-2000_test'!Z20</f>
        <v>0</v>
      </c>
    </row>
    <row r="21" spans="1:26" x14ac:dyDescent="0.25">
      <c r="A21" s="2">
        <v>1997</v>
      </c>
      <c r="B21" s="2">
        <f>'12p_separate_impacts_1918-2000'!B84-'impacts_1981-2000_test'!B21</f>
        <v>0</v>
      </c>
      <c r="C21" s="2">
        <f>'12p_separate_impacts_1918-2000'!C84-'impacts_1981-2000_test'!C21</f>
        <v>0</v>
      </c>
      <c r="D21" s="2">
        <f>'12p_separate_impacts_1918-2000'!D84-'impacts_1981-2000_test'!D21</f>
        <v>0</v>
      </c>
      <c r="E21" s="2">
        <f>'12p_separate_impacts_1918-2000'!E84-'impacts_1981-2000_test'!E21</f>
        <v>0</v>
      </c>
      <c r="F21" s="2">
        <f>'12p_separate_impacts_1918-2000'!F84-'impacts_1981-2000_test'!F21</f>
        <v>0</v>
      </c>
      <c r="G21" s="2">
        <f>'12p_separate_impacts_1918-2000'!G84-'impacts_1981-2000_test'!G21</f>
        <v>0</v>
      </c>
      <c r="H21" s="2">
        <f>'12p_separate_impacts_1918-2000'!H84-'impacts_1981-2000_test'!H21</f>
        <v>0</v>
      </c>
      <c r="I21" s="2">
        <f>'12p_separate_impacts_1918-2000'!I84-'impacts_1981-2000_test'!I21</f>
        <v>0</v>
      </c>
      <c r="J21" s="2">
        <f>'12p_separate_impacts_1918-2000'!J84-'impacts_1981-2000_test'!J21</f>
        <v>0</v>
      </c>
      <c r="K21" s="2">
        <f>'12p_separate_impacts_1918-2000'!K84-'impacts_1981-2000_test'!K21</f>
        <v>0</v>
      </c>
      <c r="L21" s="2">
        <f>'12p_separate_impacts_1918-2000'!L84-'impacts_1981-2000_test'!L21</f>
        <v>0</v>
      </c>
      <c r="M21" s="2">
        <f>'12p_separate_impacts_1918-2000'!M84-'impacts_1981-2000_test'!M21</f>
        <v>0</v>
      </c>
      <c r="N21" s="2">
        <f>'12p_separate_impacts_1918-2000'!N84-'impacts_1981-2000_test'!N21</f>
        <v>0</v>
      </c>
      <c r="O21" s="2">
        <f>'12p_separate_impacts_1918-2000'!O84-'impacts_1981-2000_test'!O21</f>
        <v>0</v>
      </c>
      <c r="P21" s="2">
        <f>'12p_separate_impacts_1918-2000'!P84-'impacts_1981-2000_test'!P21</f>
        <v>0</v>
      </c>
      <c r="Q21" s="2">
        <f>'12p_separate_impacts_1918-2000'!Q84-'impacts_1981-2000_test'!Q21</f>
        <v>0</v>
      </c>
      <c r="R21" s="2">
        <f>'12p_separate_impacts_1918-2000'!R84-'impacts_1981-2000_test'!R21</f>
        <v>0</v>
      </c>
      <c r="S21" s="2">
        <f>'12p_separate_impacts_1918-2000'!S84-'impacts_1981-2000_test'!S21</f>
        <v>0</v>
      </c>
      <c r="T21" s="2">
        <f>'12p_separate_impacts_1918-2000'!T84-'impacts_1981-2000_test'!T21</f>
        <v>0</v>
      </c>
      <c r="U21" s="2">
        <f>'12p_separate_impacts_1918-2000'!U84-'impacts_1981-2000_test'!U21</f>
        <v>0</v>
      </c>
      <c r="V21" s="2">
        <f>'12p_separate_impacts_1918-2000'!V84-'impacts_1981-2000_test'!V21</f>
        <v>0</v>
      </c>
      <c r="W21" s="2">
        <f>'12p_separate_impacts_1918-2000'!W84-'impacts_1981-2000_test'!W21</f>
        <v>0</v>
      </c>
      <c r="X21" s="2">
        <f>'12p_separate_impacts_1918-2000'!X84-'impacts_1981-2000_test'!X21</f>
        <v>0</v>
      </c>
      <c r="Y21" s="2">
        <f>'12p_separate_impacts_1918-2000'!Y84-'impacts_1981-2000_test'!Y21</f>
        <v>0</v>
      </c>
      <c r="Z21" s="2">
        <f>'12p_separate_impacts_1918-2000'!Z84-'impacts_1981-2000_test'!Z21</f>
        <v>0</v>
      </c>
    </row>
    <row r="22" spans="1:26" x14ac:dyDescent="0.25">
      <c r="A22" s="2">
        <v>1998</v>
      </c>
      <c r="B22" s="2">
        <f>'12p_separate_impacts_1918-2000'!B85-'impacts_1981-2000_test'!B22</f>
        <v>0</v>
      </c>
      <c r="C22" s="2">
        <f>'12p_separate_impacts_1918-2000'!C85-'impacts_1981-2000_test'!C22</f>
        <v>0</v>
      </c>
      <c r="D22" s="2">
        <f>'12p_separate_impacts_1918-2000'!D85-'impacts_1981-2000_test'!D22</f>
        <v>0</v>
      </c>
      <c r="E22" s="2">
        <f>'12p_separate_impacts_1918-2000'!E85-'impacts_1981-2000_test'!E22</f>
        <v>0</v>
      </c>
      <c r="F22" s="2">
        <f>'12p_separate_impacts_1918-2000'!F85-'impacts_1981-2000_test'!F22</f>
        <v>0</v>
      </c>
      <c r="G22" s="2">
        <f>'12p_separate_impacts_1918-2000'!G85-'impacts_1981-2000_test'!G22</f>
        <v>0</v>
      </c>
      <c r="H22" s="2">
        <f>'12p_separate_impacts_1918-2000'!H85-'impacts_1981-2000_test'!H22</f>
        <v>0</v>
      </c>
      <c r="I22" s="2">
        <f>'12p_separate_impacts_1918-2000'!I85-'impacts_1981-2000_test'!I22</f>
        <v>0</v>
      </c>
      <c r="J22" s="2">
        <f>'12p_separate_impacts_1918-2000'!J85-'impacts_1981-2000_test'!J22</f>
        <v>0</v>
      </c>
      <c r="K22" s="2">
        <f>'12p_separate_impacts_1918-2000'!K85-'impacts_1981-2000_test'!K22</f>
        <v>0</v>
      </c>
      <c r="L22" s="2">
        <f>'12p_separate_impacts_1918-2000'!L85-'impacts_1981-2000_test'!L22</f>
        <v>0</v>
      </c>
      <c r="M22" s="2">
        <f>'12p_separate_impacts_1918-2000'!M85-'impacts_1981-2000_test'!M22</f>
        <v>0</v>
      </c>
      <c r="N22" s="2">
        <f>'12p_separate_impacts_1918-2000'!N85-'impacts_1981-2000_test'!N22</f>
        <v>0</v>
      </c>
      <c r="O22" s="2">
        <f>'12p_separate_impacts_1918-2000'!O85-'impacts_1981-2000_test'!O22</f>
        <v>0</v>
      </c>
      <c r="P22" s="2">
        <f>'12p_separate_impacts_1918-2000'!P85-'impacts_1981-2000_test'!P22</f>
        <v>0</v>
      </c>
      <c r="Q22" s="2">
        <f>'12p_separate_impacts_1918-2000'!Q85-'impacts_1981-2000_test'!Q22</f>
        <v>0</v>
      </c>
      <c r="R22" s="2">
        <f>'12p_separate_impacts_1918-2000'!R85-'impacts_1981-2000_test'!R22</f>
        <v>0</v>
      </c>
      <c r="S22" s="2">
        <f>'12p_separate_impacts_1918-2000'!S85-'impacts_1981-2000_test'!S22</f>
        <v>0</v>
      </c>
      <c r="T22" s="2">
        <f>'12p_separate_impacts_1918-2000'!T85-'impacts_1981-2000_test'!T22</f>
        <v>0</v>
      </c>
      <c r="U22" s="2">
        <f>'12p_separate_impacts_1918-2000'!U85-'impacts_1981-2000_test'!U22</f>
        <v>0</v>
      </c>
      <c r="V22" s="2">
        <f>'12p_separate_impacts_1918-2000'!V85-'impacts_1981-2000_test'!V22</f>
        <v>0</v>
      </c>
      <c r="W22" s="2">
        <f>'12p_separate_impacts_1918-2000'!W85-'impacts_1981-2000_test'!W22</f>
        <v>0</v>
      </c>
      <c r="X22" s="2">
        <f>'12p_separate_impacts_1918-2000'!X85-'impacts_1981-2000_test'!X22</f>
        <v>0</v>
      </c>
      <c r="Y22" s="2">
        <f>'12p_separate_impacts_1918-2000'!Y85-'impacts_1981-2000_test'!Y22</f>
        <v>0</v>
      </c>
      <c r="Z22" s="2">
        <f>'12p_separate_impacts_1918-2000'!Z85-'impacts_1981-2000_test'!Z22</f>
        <v>0</v>
      </c>
    </row>
    <row r="23" spans="1:26" x14ac:dyDescent="0.25">
      <c r="A23" s="2">
        <v>1999</v>
      </c>
      <c r="B23" s="2">
        <f>'12p_separate_impacts_1918-2000'!B86-'impacts_1981-2000_test'!B23</f>
        <v>0</v>
      </c>
      <c r="C23" s="2">
        <f>'12p_separate_impacts_1918-2000'!C86-'impacts_1981-2000_test'!C23</f>
        <v>0</v>
      </c>
      <c r="D23" s="2">
        <f>'12p_separate_impacts_1918-2000'!D86-'impacts_1981-2000_test'!D23</f>
        <v>0</v>
      </c>
      <c r="E23" s="2">
        <f>'12p_separate_impacts_1918-2000'!E86-'impacts_1981-2000_test'!E23</f>
        <v>0</v>
      </c>
      <c r="F23" s="2">
        <f>'12p_separate_impacts_1918-2000'!F86-'impacts_1981-2000_test'!F23</f>
        <v>0</v>
      </c>
      <c r="G23" s="2">
        <f>'12p_separate_impacts_1918-2000'!G86-'impacts_1981-2000_test'!G23</f>
        <v>0</v>
      </c>
      <c r="H23" s="2">
        <f>'12p_separate_impacts_1918-2000'!H86-'impacts_1981-2000_test'!H23</f>
        <v>0</v>
      </c>
      <c r="I23" s="2">
        <f>'12p_separate_impacts_1918-2000'!I86-'impacts_1981-2000_test'!I23</f>
        <v>0</v>
      </c>
      <c r="J23" s="2">
        <f>'12p_separate_impacts_1918-2000'!J86-'impacts_1981-2000_test'!J23</f>
        <v>0</v>
      </c>
      <c r="K23" s="2">
        <f>'12p_separate_impacts_1918-2000'!K86-'impacts_1981-2000_test'!K23</f>
        <v>0</v>
      </c>
      <c r="L23" s="2">
        <f>'12p_separate_impacts_1918-2000'!L86-'impacts_1981-2000_test'!L23</f>
        <v>0</v>
      </c>
      <c r="M23" s="2">
        <f>'12p_separate_impacts_1918-2000'!M86-'impacts_1981-2000_test'!M23</f>
        <v>0</v>
      </c>
      <c r="N23" s="2">
        <f>'12p_separate_impacts_1918-2000'!N86-'impacts_1981-2000_test'!N23</f>
        <v>0</v>
      </c>
      <c r="O23" s="2">
        <f>'12p_separate_impacts_1918-2000'!O86-'impacts_1981-2000_test'!O23</f>
        <v>0</v>
      </c>
      <c r="P23" s="2">
        <f>'12p_separate_impacts_1918-2000'!P86-'impacts_1981-2000_test'!P23</f>
        <v>0</v>
      </c>
      <c r="Q23" s="2">
        <f>'12p_separate_impacts_1918-2000'!Q86-'impacts_1981-2000_test'!Q23</f>
        <v>0</v>
      </c>
      <c r="R23" s="2">
        <f>'12p_separate_impacts_1918-2000'!R86-'impacts_1981-2000_test'!R23</f>
        <v>0</v>
      </c>
      <c r="S23" s="2">
        <f>'12p_separate_impacts_1918-2000'!S86-'impacts_1981-2000_test'!S23</f>
        <v>0</v>
      </c>
      <c r="T23" s="2">
        <f>'12p_separate_impacts_1918-2000'!T86-'impacts_1981-2000_test'!T23</f>
        <v>0</v>
      </c>
      <c r="U23" s="2">
        <f>'12p_separate_impacts_1918-2000'!U86-'impacts_1981-2000_test'!U23</f>
        <v>0</v>
      </c>
      <c r="V23" s="2">
        <f>'12p_separate_impacts_1918-2000'!V86-'impacts_1981-2000_test'!V23</f>
        <v>0</v>
      </c>
      <c r="W23" s="2">
        <f>'12p_separate_impacts_1918-2000'!W86-'impacts_1981-2000_test'!W23</f>
        <v>0</v>
      </c>
      <c r="X23" s="2">
        <f>'12p_separate_impacts_1918-2000'!X86-'impacts_1981-2000_test'!X23</f>
        <v>0</v>
      </c>
      <c r="Y23" s="2">
        <f>'12p_separate_impacts_1918-2000'!Y86-'impacts_1981-2000_test'!Y23</f>
        <v>0</v>
      </c>
      <c r="Z23" s="2">
        <f>'12p_separate_impacts_1918-2000'!Z86-'impacts_1981-2000_test'!Z23</f>
        <v>0</v>
      </c>
    </row>
    <row r="24" spans="1:26" x14ac:dyDescent="0.25">
      <c r="A24" s="2">
        <v>2000</v>
      </c>
      <c r="B24" s="2">
        <f>'12p_separate_impacts_1918-2000'!B87-'impacts_1981-2000_test'!B24</f>
        <v>0</v>
      </c>
      <c r="C24" s="2">
        <f>'12p_separate_impacts_1918-2000'!C87-'impacts_1981-2000_test'!C24</f>
        <v>0</v>
      </c>
      <c r="D24" s="2">
        <f>'12p_separate_impacts_1918-2000'!D87-'impacts_1981-2000_test'!D24</f>
        <v>0</v>
      </c>
      <c r="E24" s="2">
        <f>'12p_separate_impacts_1918-2000'!E87-'impacts_1981-2000_test'!E24</f>
        <v>0</v>
      </c>
      <c r="F24" s="2">
        <f>'12p_separate_impacts_1918-2000'!F87-'impacts_1981-2000_test'!F24</f>
        <v>0</v>
      </c>
      <c r="G24" s="2">
        <f>'12p_separate_impacts_1918-2000'!G87-'impacts_1981-2000_test'!G24</f>
        <v>0</v>
      </c>
      <c r="H24" s="2">
        <f>'12p_separate_impacts_1918-2000'!H87-'impacts_1981-2000_test'!H24</f>
        <v>0</v>
      </c>
      <c r="I24" s="2">
        <f>'12p_separate_impacts_1918-2000'!I87-'impacts_1981-2000_test'!I24</f>
        <v>0</v>
      </c>
      <c r="J24" s="2">
        <f>'12p_separate_impacts_1918-2000'!J87-'impacts_1981-2000_test'!J24</f>
        <v>0</v>
      </c>
      <c r="K24" s="2">
        <f>'12p_separate_impacts_1918-2000'!K87-'impacts_1981-2000_test'!K24</f>
        <v>0</v>
      </c>
      <c r="L24" s="2">
        <f>'12p_separate_impacts_1918-2000'!L87-'impacts_1981-2000_test'!L24</f>
        <v>0</v>
      </c>
      <c r="M24" s="2">
        <f>'12p_separate_impacts_1918-2000'!M87-'impacts_1981-2000_test'!M24</f>
        <v>0</v>
      </c>
      <c r="N24" s="2">
        <f>'12p_separate_impacts_1918-2000'!N87-'impacts_1981-2000_test'!N24</f>
        <v>0</v>
      </c>
      <c r="O24" s="2">
        <f>'12p_separate_impacts_1918-2000'!O87-'impacts_1981-2000_test'!O24</f>
        <v>0</v>
      </c>
      <c r="P24" s="2">
        <f>'12p_separate_impacts_1918-2000'!P87-'impacts_1981-2000_test'!P24</f>
        <v>0</v>
      </c>
      <c r="Q24" s="2">
        <f>'12p_separate_impacts_1918-2000'!Q87-'impacts_1981-2000_test'!Q24</f>
        <v>0</v>
      </c>
      <c r="R24" s="2">
        <f>'12p_separate_impacts_1918-2000'!R87-'impacts_1981-2000_test'!R24</f>
        <v>0</v>
      </c>
      <c r="S24" s="2">
        <f>'12p_separate_impacts_1918-2000'!S87-'impacts_1981-2000_test'!S24</f>
        <v>0</v>
      </c>
      <c r="T24" s="2">
        <f>'12p_separate_impacts_1918-2000'!T87-'impacts_1981-2000_test'!T24</f>
        <v>0</v>
      </c>
      <c r="U24" s="2">
        <f>'12p_separate_impacts_1918-2000'!U87-'impacts_1981-2000_test'!U24</f>
        <v>0</v>
      </c>
      <c r="V24" s="2">
        <f>'12p_separate_impacts_1918-2000'!V87-'impacts_1981-2000_test'!V24</f>
        <v>0</v>
      </c>
      <c r="W24" s="2">
        <f>'12p_separate_impacts_1918-2000'!W87-'impacts_1981-2000_test'!W24</f>
        <v>0</v>
      </c>
      <c r="X24" s="2">
        <f>'12p_separate_impacts_1918-2000'!X87-'impacts_1981-2000_test'!X24</f>
        <v>0</v>
      </c>
      <c r="Y24" s="2">
        <f>'12p_separate_impacts_1918-2000'!Y87-'impacts_1981-2000_test'!Y24</f>
        <v>0</v>
      </c>
      <c r="Z24" s="2">
        <f>'12p_separate_impacts_1918-2000'!Z87-'impacts_1981-2000_test'!Z24</f>
        <v>0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5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f>'12p_separate_impacts_1918-2000'!B154-'impacts_1981-2000_test'!B28</f>
        <v>0</v>
      </c>
      <c r="C28" s="2">
        <f>'12p_separate_impacts_1918-2000'!C154-'impacts_1981-2000_test'!C28</f>
        <v>0</v>
      </c>
      <c r="D28" s="2">
        <f>'12p_separate_impacts_1918-2000'!D154-'impacts_1981-2000_test'!D28</f>
        <v>0</v>
      </c>
      <c r="E28" s="2">
        <f>'12p_separate_impacts_1918-2000'!E154-'impacts_1981-2000_test'!E28</f>
        <v>0</v>
      </c>
      <c r="F28" s="2">
        <f>'12p_separate_impacts_1918-2000'!F154-'impacts_1981-2000_test'!F28</f>
        <v>0</v>
      </c>
      <c r="G28" s="2">
        <f>'12p_separate_impacts_1918-2000'!G154-'impacts_1981-2000_test'!G28</f>
        <v>0</v>
      </c>
      <c r="H28" s="2">
        <f>'12p_separate_impacts_1918-2000'!H154-'impacts_1981-2000_test'!H28</f>
        <v>0</v>
      </c>
      <c r="I28" s="2">
        <f>'12p_separate_impacts_1918-2000'!I154-'impacts_1981-2000_test'!I28</f>
        <v>0</v>
      </c>
      <c r="J28" s="2">
        <f>'12p_separate_impacts_1918-2000'!J154-'impacts_1981-2000_test'!J28</f>
        <v>0</v>
      </c>
      <c r="K28" s="2">
        <f>'12p_separate_impacts_1918-2000'!K154-'impacts_1981-2000_test'!K28</f>
        <v>0</v>
      </c>
      <c r="L28" s="2">
        <f>'12p_separate_impacts_1918-2000'!L154-'impacts_1981-2000_test'!L28</f>
        <v>0</v>
      </c>
      <c r="M28" s="2">
        <f>'12p_separate_impacts_1918-2000'!M154-'impacts_1981-2000_test'!M28</f>
        <v>0</v>
      </c>
      <c r="N28" s="2">
        <f>'12p_separate_impacts_1918-2000'!N154-'impacts_1981-2000_test'!N28</f>
        <v>0</v>
      </c>
      <c r="O28" s="2">
        <f>'12p_separate_impacts_1918-2000'!O154-'impacts_1981-2000_test'!O28</f>
        <v>0</v>
      </c>
      <c r="P28" s="2">
        <f>'12p_separate_impacts_1918-2000'!P154-'impacts_1981-2000_test'!P28</f>
        <v>0</v>
      </c>
      <c r="Q28" s="2">
        <f>'12p_separate_impacts_1918-2000'!Q154-'impacts_1981-2000_test'!Q28</f>
        <v>0</v>
      </c>
      <c r="R28" s="2">
        <f>'12p_separate_impacts_1918-2000'!R154-'impacts_1981-2000_test'!R28</f>
        <v>0</v>
      </c>
      <c r="S28" s="2">
        <f>'12p_separate_impacts_1918-2000'!S154-'impacts_1981-2000_test'!S28</f>
        <v>0</v>
      </c>
      <c r="T28" s="2">
        <f>'12p_separate_impacts_1918-2000'!T154-'impacts_1981-2000_test'!T28</f>
        <v>0</v>
      </c>
      <c r="U28" s="2">
        <f>'12p_separate_impacts_1918-2000'!U154-'impacts_1981-2000_test'!U28</f>
        <v>0</v>
      </c>
      <c r="V28" s="2">
        <f>'12p_separate_impacts_1918-2000'!V154-'impacts_1981-2000_test'!V28</f>
        <v>0</v>
      </c>
      <c r="W28" s="2">
        <f>'12p_separate_impacts_1918-2000'!W154-'impacts_1981-2000_test'!W28</f>
        <v>0</v>
      </c>
      <c r="X28" s="2">
        <f>'12p_separate_impacts_1918-2000'!X154-'impacts_1981-2000_test'!X28</f>
        <v>0</v>
      </c>
      <c r="Y28" s="2">
        <f>'12p_separate_impacts_1918-2000'!Y154-'impacts_1981-2000_test'!Y28</f>
        <v>0</v>
      </c>
      <c r="Z28" s="2">
        <f>'12p_separate_impacts_1918-2000'!Z154-'impacts_1981-2000_test'!Z28</f>
        <v>0</v>
      </c>
    </row>
    <row r="29" spans="1:26" x14ac:dyDescent="0.25">
      <c r="A29" s="2">
        <v>1982</v>
      </c>
      <c r="B29" s="2">
        <f>'12p_separate_impacts_1918-2000'!B155-'impacts_1981-2000_test'!B29</f>
        <v>0</v>
      </c>
      <c r="C29" s="2">
        <f>'12p_separate_impacts_1918-2000'!C155-'impacts_1981-2000_test'!C29</f>
        <v>0</v>
      </c>
      <c r="D29" s="2">
        <f>'12p_separate_impacts_1918-2000'!D155-'impacts_1981-2000_test'!D29</f>
        <v>0</v>
      </c>
      <c r="E29" s="2">
        <f>'12p_separate_impacts_1918-2000'!E155-'impacts_1981-2000_test'!E29</f>
        <v>0</v>
      </c>
      <c r="F29" s="2">
        <f>'12p_separate_impacts_1918-2000'!F155-'impacts_1981-2000_test'!F29</f>
        <v>0</v>
      </c>
      <c r="G29" s="2">
        <f>'12p_separate_impacts_1918-2000'!G155-'impacts_1981-2000_test'!G29</f>
        <v>0</v>
      </c>
      <c r="H29" s="2">
        <f>'12p_separate_impacts_1918-2000'!H155-'impacts_1981-2000_test'!H29</f>
        <v>0</v>
      </c>
      <c r="I29" s="2">
        <f>'12p_separate_impacts_1918-2000'!I155-'impacts_1981-2000_test'!I29</f>
        <v>0</v>
      </c>
      <c r="J29" s="2">
        <f>'12p_separate_impacts_1918-2000'!J155-'impacts_1981-2000_test'!J29</f>
        <v>0</v>
      </c>
      <c r="K29" s="2">
        <f>'12p_separate_impacts_1918-2000'!K155-'impacts_1981-2000_test'!K29</f>
        <v>0</v>
      </c>
      <c r="L29" s="2">
        <f>'12p_separate_impacts_1918-2000'!L155-'impacts_1981-2000_test'!L29</f>
        <v>0</v>
      </c>
      <c r="M29" s="2">
        <f>'12p_separate_impacts_1918-2000'!M155-'impacts_1981-2000_test'!M29</f>
        <v>0</v>
      </c>
      <c r="N29" s="2">
        <f>'12p_separate_impacts_1918-2000'!N155-'impacts_1981-2000_test'!N29</f>
        <v>0</v>
      </c>
      <c r="O29" s="2">
        <f>'12p_separate_impacts_1918-2000'!O155-'impacts_1981-2000_test'!O29</f>
        <v>0</v>
      </c>
      <c r="P29" s="2">
        <f>'12p_separate_impacts_1918-2000'!P155-'impacts_1981-2000_test'!P29</f>
        <v>0</v>
      </c>
      <c r="Q29" s="2">
        <f>'12p_separate_impacts_1918-2000'!Q155-'impacts_1981-2000_test'!Q29</f>
        <v>0</v>
      </c>
      <c r="R29" s="2">
        <f>'12p_separate_impacts_1918-2000'!R155-'impacts_1981-2000_test'!R29</f>
        <v>0</v>
      </c>
      <c r="S29" s="2">
        <f>'12p_separate_impacts_1918-2000'!S155-'impacts_1981-2000_test'!S29</f>
        <v>0</v>
      </c>
      <c r="T29" s="2">
        <f>'12p_separate_impacts_1918-2000'!T155-'impacts_1981-2000_test'!T29</f>
        <v>0</v>
      </c>
      <c r="U29" s="2">
        <f>'12p_separate_impacts_1918-2000'!U155-'impacts_1981-2000_test'!U29</f>
        <v>0</v>
      </c>
      <c r="V29" s="2">
        <f>'12p_separate_impacts_1918-2000'!V155-'impacts_1981-2000_test'!V29</f>
        <v>0</v>
      </c>
      <c r="W29" s="2">
        <f>'12p_separate_impacts_1918-2000'!W155-'impacts_1981-2000_test'!W29</f>
        <v>0</v>
      </c>
      <c r="X29" s="2">
        <f>'12p_separate_impacts_1918-2000'!X155-'impacts_1981-2000_test'!X29</f>
        <v>0</v>
      </c>
      <c r="Y29" s="2">
        <f>'12p_separate_impacts_1918-2000'!Y155-'impacts_1981-2000_test'!Y29</f>
        <v>0</v>
      </c>
      <c r="Z29" s="2">
        <f>'12p_separate_impacts_1918-2000'!Z155-'impacts_1981-2000_test'!Z29</f>
        <v>0</v>
      </c>
    </row>
    <row r="30" spans="1:26" x14ac:dyDescent="0.25">
      <c r="A30" s="2">
        <v>1983</v>
      </c>
      <c r="B30" s="2">
        <f>'12p_separate_impacts_1918-2000'!B156-'impacts_1981-2000_test'!B30</f>
        <v>0</v>
      </c>
      <c r="C30" s="2">
        <f>'12p_separate_impacts_1918-2000'!C156-'impacts_1981-2000_test'!C30</f>
        <v>0</v>
      </c>
      <c r="D30" s="2">
        <f>'12p_separate_impacts_1918-2000'!D156-'impacts_1981-2000_test'!D30</f>
        <v>0</v>
      </c>
      <c r="E30" s="2">
        <f>'12p_separate_impacts_1918-2000'!E156-'impacts_1981-2000_test'!E30</f>
        <v>0</v>
      </c>
      <c r="F30" s="2">
        <f>'12p_separate_impacts_1918-2000'!F156-'impacts_1981-2000_test'!F30</f>
        <v>0</v>
      </c>
      <c r="G30" s="2">
        <f>'12p_separate_impacts_1918-2000'!G156-'impacts_1981-2000_test'!G30</f>
        <v>0</v>
      </c>
      <c r="H30" s="2">
        <f>'12p_separate_impacts_1918-2000'!H156-'impacts_1981-2000_test'!H30</f>
        <v>0</v>
      </c>
      <c r="I30" s="2">
        <f>'12p_separate_impacts_1918-2000'!I156-'impacts_1981-2000_test'!I30</f>
        <v>0</v>
      </c>
      <c r="J30" s="2">
        <f>'12p_separate_impacts_1918-2000'!J156-'impacts_1981-2000_test'!J30</f>
        <v>0</v>
      </c>
      <c r="K30" s="2">
        <f>'12p_separate_impacts_1918-2000'!K156-'impacts_1981-2000_test'!K30</f>
        <v>0</v>
      </c>
      <c r="L30" s="2">
        <f>'12p_separate_impacts_1918-2000'!L156-'impacts_1981-2000_test'!L30</f>
        <v>0</v>
      </c>
      <c r="M30" s="2">
        <f>'12p_separate_impacts_1918-2000'!M156-'impacts_1981-2000_test'!M30</f>
        <v>0</v>
      </c>
      <c r="N30" s="2">
        <f>'12p_separate_impacts_1918-2000'!N156-'impacts_1981-2000_test'!N30</f>
        <v>0</v>
      </c>
      <c r="O30" s="2">
        <f>'12p_separate_impacts_1918-2000'!O156-'impacts_1981-2000_test'!O30</f>
        <v>0</v>
      </c>
      <c r="P30" s="2">
        <f>'12p_separate_impacts_1918-2000'!P156-'impacts_1981-2000_test'!P30</f>
        <v>0</v>
      </c>
      <c r="Q30" s="2">
        <f>'12p_separate_impacts_1918-2000'!Q156-'impacts_1981-2000_test'!Q30</f>
        <v>0</v>
      </c>
      <c r="R30" s="2">
        <f>'12p_separate_impacts_1918-2000'!R156-'impacts_1981-2000_test'!R30</f>
        <v>0</v>
      </c>
      <c r="S30" s="2">
        <f>'12p_separate_impacts_1918-2000'!S156-'impacts_1981-2000_test'!S30</f>
        <v>0</v>
      </c>
      <c r="T30" s="2">
        <f>'12p_separate_impacts_1918-2000'!T156-'impacts_1981-2000_test'!T30</f>
        <v>0</v>
      </c>
      <c r="U30" s="2">
        <f>'12p_separate_impacts_1918-2000'!U156-'impacts_1981-2000_test'!U30</f>
        <v>0</v>
      </c>
      <c r="V30" s="2">
        <f>'12p_separate_impacts_1918-2000'!V156-'impacts_1981-2000_test'!V30</f>
        <v>0</v>
      </c>
      <c r="W30" s="2">
        <f>'12p_separate_impacts_1918-2000'!W156-'impacts_1981-2000_test'!W30</f>
        <v>0</v>
      </c>
      <c r="X30" s="2">
        <f>'12p_separate_impacts_1918-2000'!X156-'impacts_1981-2000_test'!X30</f>
        <v>0</v>
      </c>
      <c r="Y30" s="2">
        <f>'12p_separate_impacts_1918-2000'!Y156-'impacts_1981-2000_test'!Y30</f>
        <v>0</v>
      </c>
      <c r="Z30" s="2">
        <f>'12p_separate_impacts_1918-2000'!Z156-'impacts_1981-2000_test'!Z30</f>
        <v>0</v>
      </c>
    </row>
    <row r="31" spans="1:26" x14ac:dyDescent="0.25">
      <c r="A31" s="2">
        <v>1984</v>
      </c>
      <c r="B31" s="2">
        <f>'12p_separate_impacts_1918-2000'!B157-'impacts_1981-2000_test'!B31</f>
        <v>0</v>
      </c>
      <c r="C31" s="2">
        <f>'12p_separate_impacts_1918-2000'!C157-'impacts_1981-2000_test'!C31</f>
        <v>0</v>
      </c>
      <c r="D31" s="2">
        <f>'12p_separate_impacts_1918-2000'!D157-'impacts_1981-2000_test'!D31</f>
        <v>0</v>
      </c>
      <c r="E31" s="2">
        <f>'12p_separate_impacts_1918-2000'!E157-'impacts_1981-2000_test'!E31</f>
        <v>0</v>
      </c>
      <c r="F31" s="2">
        <f>'12p_separate_impacts_1918-2000'!F157-'impacts_1981-2000_test'!F31</f>
        <v>0</v>
      </c>
      <c r="G31" s="2">
        <f>'12p_separate_impacts_1918-2000'!G157-'impacts_1981-2000_test'!G31</f>
        <v>0</v>
      </c>
      <c r="H31" s="2">
        <f>'12p_separate_impacts_1918-2000'!H157-'impacts_1981-2000_test'!H31</f>
        <v>0</v>
      </c>
      <c r="I31" s="2">
        <f>'12p_separate_impacts_1918-2000'!I157-'impacts_1981-2000_test'!I31</f>
        <v>0</v>
      </c>
      <c r="J31" s="2">
        <f>'12p_separate_impacts_1918-2000'!J157-'impacts_1981-2000_test'!J31</f>
        <v>0</v>
      </c>
      <c r="K31" s="2">
        <f>'12p_separate_impacts_1918-2000'!K157-'impacts_1981-2000_test'!K31</f>
        <v>0</v>
      </c>
      <c r="L31" s="2">
        <f>'12p_separate_impacts_1918-2000'!L157-'impacts_1981-2000_test'!L31</f>
        <v>0</v>
      </c>
      <c r="M31" s="2">
        <f>'12p_separate_impacts_1918-2000'!M157-'impacts_1981-2000_test'!M31</f>
        <v>0</v>
      </c>
      <c r="N31" s="2">
        <f>'12p_separate_impacts_1918-2000'!N157-'impacts_1981-2000_test'!N31</f>
        <v>0</v>
      </c>
      <c r="O31" s="2">
        <f>'12p_separate_impacts_1918-2000'!O157-'impacts_1981-2000_test'!O31</f>
        <v>0</v>
      </c>
      <c r="P31" s="2">
        <f>'12p_separate_impacts_1918-2000'!P157-'impacts_1981-2000_test'!P31</f>
        <v>0</v>
      </c>
      <c r="Q31" s="2">
        <f>'12p_separate_impacts_1918-2000'!Q157-'impacts_1981-2000_test'!Q31</f>
        <v>0</v>
      </c>
      <c r="R31" s="2">
        <f>'12p_separate_impacts_1918-2000'!R157-'impacts_1981-2000_test'!R31</f>
        <v>0</v>
      </c>
      <c r="S31" s="2">
        <f>'12p_separate_impacts_1918-2000'!S157-'impacts_1981-2000_test'!S31</f>
        <v>0</v>
      </c>
      <c r="T31" s="2">
        <f>'12p_separate_impacts_1918-2000'!T157-'impacts_1981-2000_test'!T31</f>
        <v>0</v>
      </c>
      <c r="U31" s="2">
        <f>'12p_separate_impacts_1918-2000'!U157-'impacts_1981-2000_test'!U31</f>
        <v>0</v>
      </c>
      <c r="V31" s="2">
        <f>'12p_separate_impacts_1918-2000'!V157-'impacts_1981-2000_test'!V31</f>
        <v>0</v>
      </c>
      <c r="W31" s="2">
        <f>'12p_separate_impacts_1918-2000'!W157-'impacts_1981-2000_test'!W31</f>
        <v>0</v>
      </c>
      <c r="X31" s="2">
        <f>'12p_separate_impacts_1918-2000'!X157-'impacts_1981-2000_test'!X31</f>
        <v>0</v>
      </c>
      <c r="Y31" s="2">
        <f>'12p_separate_impacts_1918-2000'!Y157-'impacts_1981-2000_test'!Y31</f>
        <v>0</v>
      </c>
      <c r="Z31" s="2">
        <f>'12p_separate_impacts_1918-2000'!Z157-'impacts_1981-2000_test'!Z31</f>
        <v>0</v>
      </c>
    </row>
    <row r="32" spans="1:26" x14ac:dyDescent="0.25">
      <c r="A32" s="2">
        <v>1985</v>
      </c>
      <c r="B32" s="2">
        <f>'12p_separate_impacts_1918-2000'!B158-'impacts_1981-2000_test'!B32</f>
        <v>0</v>
      </c>
      <c r="C32" s="2">
        <f>'12p_separate_impacts_1918-2000'!C158-'impacts_1981-2000_test'!C32</f>
        <v>0</v>
      </c>
      <c r="D32" s="2">
        <f>'12p_separate_impacts_1918-2000'!D158-'impacts_1981-2000_test'!D32</f>
        <v>0</v>
      </c>
      <c r="E32" s="2">
        <f>'12p_separate_impacts_1918-2000'!E158-'impacts_1981-2000_test'!E32</f>
        <v>0</v>
      </c>
      <c r="F32" s="2">
        <f>'12p_separate_impacts_1918-2000'!F158-'impacts_1981-2000_test'!F32</f>
        <v>0</v>
      </c>
      <c r="G32" s="2">
        <f>'12p_separate_impacts_1918-2000'!G158-'impacts_1981-2000_test'!G32</f>
        <v>0</v>
      </c>
      <c r="H32" s="2">
        <f>'12p_separate_impacts_1918-2000'!H158-'impacts_1981-2000_test'!H32</f>
        <v>0</v>
      </c>
      <c r="I32" s="2">
        <f>'12p_separate_impacts_1918-2000'!I158-'impacts_1981-2000_test'!I32</f>
        <v>0</v>
      </c>
      <c r="J32" s="2">
        <f>'12p_separate_impacts_1918-2000'!J158-'impacts_1981-2000_test'!J32</f>
        <v>0</v>
      </c>
      <c r="K32" s="2">
        <f>'12p_separate_impacts_1918-2000'!K158-'impacts_1981-2000_test'!K32</f>
        <v>0</v>
      </c>
      <c r="L32" s="2">
        <f>'12p_separate_impacts_1918-2000'!L158-'impacts_1981-2000_test'!L32</f>
        <v>0</v>
      </c>
      <c r="M32" s="2">
        <f>'12p_separate_impacts_1918-2000'!M158-'impacts_1981-2000_test'!M32</f>
        <v>0</v>
      </c>
      <c r="N32" s="2">
        <f>'12p_separate_impacts_1918-2000'!N158-'impacts_1981-2000_test'!N32</f>
        <v>0</v>
      </c>
      <c r="O32" s="2">
        <f>'12p_separate_impacts_1918-2000'!O158-'impacts_1981-2000_test'!O32</f>
        <v>0</v>
      </c>
      <c r="P32" s="2">
        <f>'12p_separate_impacts_1918-2000'!P158-'impacts_1981-2000_test'!P32</f>
        <v>0</v>
      </c>
      <c r="Q32" s="2">
        <f>'12p_separate_impacts_1918-2000'!Q158-'impacts_1981-2000_test'!Q32</f>
        <v>0</v>
      </c>
      <c r="R32" s="2">
        <f>'12p_separate_impacts_1918-2000'!R158-'impacts_1981-2000_test'!R32</f>
        <v>0</v>
      </c>
      <c r="S32" s="2">
        <f>'12p_separate_impacts_1918-2000'!S158-'impacts_1981-2000_test'!S32</f>
        <v>0</v>
      </c>
      <c r="T32" s="2">
        <f>'12p_separate_impacts_1918-2000'!T158-'impacts_1981-2000_test'!T32</f>
        <v>0</v>
      </c>
      <c r="U32" s="2">
        <f>'12p_separate_impacts_1918-2000'!U158-'impacts_1981-2000_test'!U32</f>
        <v>0</v>
      </c>
      <c r="V32" s="2">
        <f>'12p_separate_impacts_1918-2000'!V158-'impacts_1981-2000_test'!V32</f>
        <v>0</v>
      </c>
      <c r="W32" s="2">
        <f>'12p_separate_impacts_1918-2000'!W158-'impacts_1981-2000_test'!W32</f>
        <v>0</v>
      </c>
      <c r="X32" s="2">
        <f>'12p_separate_impacts_1918-2000'!X158-'impacts_1981-2000_test'!X32</f>
        <v>0</v>
      </c>
      <c r="Y32" s="2">
        <f>'12p_separate_impacts_1918-2000'!Y158-'impacts_1981-2000_test'!Y32</f>
        <v>0</v>
      </c>
      <c r="Z32" s="2">
        <f>'12p_separate_impacts_1918-2000'!Z158-'impacts_1981-2000_test'!Z32</f>
        <v>0</v>
      </c>
    </row>
    <row r="33" spans="1:26" x14ac:dyDescent="0.25">
      <c r="A33" s="2">
        <v>1986</v>
      </c>
      <c r="B33" s="2">
        <f>'12p_separate_impacts_1918-2000'!B159-'impacts_1981-2000_test'!B33</f>
        <v>0</v>
      </c>
      <c r="C33" s="2">
        <f>'12p_separate_impacts_1918-2000'!C159-'impacts_1981-2000_test'!C33</f>
        <v>0</v>
      </c>
      <c r="D33" s="2">
        <f>'12p_separate_impacts_1918-2000'!D159-'impacts_1981-2000_test'!D33</f>
        <v>0</v>
      </c>
      <c r="E33" s="2">
        <f>'12p_separate_impacts_1918-2000'!E159-'impacts_1981-2000_test'!E33</f>
        <v>0</v>
      </c>
      <c r="F33" s="2">
        <f>'12p_separate_impacts_1918-2000'!F159-'impacts_1981-2000_test'!F33</f>
        <v>0</v>
      </c>
      <c r="G33" s="2">
        <f>'12p_separate_impacts_1918-2000'!G159-'impacts_1981-2000_test'!G33</f>
        <v>0</v>
      </c>
      <c r="H33" s="2">
        <f>'12p_separate_impacts_1918-2000'!H159-'impacts_1981-2000_test'!H33</f>
        <v>0</v>
      </c>
      <c r="I33" s="2">
        <f>'12p_separate_impacts_1918-2000'!I159-'impacts_1981-2000_test'!I33</f>
        <v>0</v>
      </c>
      <c r="J33" s="2">
        <f>'12p_separate_impacts_1918-2000'!J159-'impacts_1981-2000_test'!J33</f>
        <v>0</v>
      </c>
      <c r="K33" s="2">
        <f>'12p_separate_impacts_1918-2000'!K159-'impacts_1981-2000_test'!K33</f>
        <v>0</v>
      </c>
      <c r="L33" s="2">
        <f>'12p_separate_impacts_1918-2000'!L159-'impacts_1981-2000_test'!L33</f>
        <v>0</v>
      </c>
      <c r="M33" s="2">
        <f>'12p_separate_impacts_1918-2000'!M159-'impacts_1981-2000_test'!M33</f>
        <v>0</v>
      </c>
      <c r="N33" s="2">
        <f>'12p_separate_impacts_1918-2000'!N159-'impacts_1981-2000_test'!N33</f>
        <v>0</v>
      </c>
      <c r="O33" s="2">
        <f>'12p_separate_impacts_1918-2000'!O159-'impacts_1981-2000_test'!O33</f>
        <v>0</v>
      </c>
      <c r="P33" s="2">
        <f>'12p_separate_impacts_1918-2000'!P159-'impacts_1981-2000_test'!P33</f>
        <v>0</v>
      </c>
      <c r="Q33" s="2">
        <f>'12p_separate_impacts_1918-2000'!Q159-'impacts_1981-2000_test'!Q33</f>
        <v>0</v>
      </c>
      <c r="R33" s="2">
        <f>'12p_separate_impacts_1918-2000'!R159-'impacts_1981-2000_test'!R33</f>
        <v>0</v>
      </c>
      <c r="S33" s="2">
        <f>'12p_separate_impacts_1918-2000'!S159-'impacts_1981-2000_test'!S33</f>
        <v>0</v>
      </c>
      <c r="T33" s="2">
        <f>'12p_separate_impacts_1918-2000'!T159-'impacts_1981-2000_test'!T33</f>
        <v>0</v>
      </c>
      <c r="U33" s="2">
        <f>'12p_separate_impacts_1918-2000'!U159-'impacts_1981-2000_test'!U33</f>
        <v>0</v>
      </c>
      <c r="V33" s="2">
        <f>'12p_separate_impacts_1918-2000'!V159-'impacts_1981-2000_test'!V33</f>
        <v>0</v>
      </c>
      <c r="W33" s="2">
        <f>'12p_separate_impacts_1918-2000'!W159-'impacts_1981-2000_test'!W33</f>
        <v>0</v>
      </c>
      <c r="X33" s="2">
        <f>'12p_separate_impacts_1918-2000'!X159-'impacts_1981-2000_test'!X33</f>
        <v>0</v>
      </c>
      <c r="Y33" s="2">
        <f>'12p_separate_impacts_1918-2000'!Y159-'impacts_1981-2000_test'!Y33</f>
        <v>0</v>
      </c>
      <c r="Z33" s="2">
        <f>'12p_separate_impacts_1918-2000'!Z159-'impacts_1981-2000_test'!Z33</f>
        <v>0</v>
      </c>
    </row>
    <row r="34" spans="1:26" x14ac:dyDescent="0.25">
      <c r="A34" s="2">
        <v>1987</v>
      </c>
      <c r="B34" s="2">
        <f>'12p_separate_impacts_1918-2000'!B160-'impacts_1981-2000_test'!B34</f>
        <v>0</v>
      </c>
      <c r="C34" s="2">
        <f>'12p_separate_impacts_1918-2000'!C160-'impacts_1981-2000_test'!C34</f>
        <v>0</v>
      </c>
      <c r="D34" s="2">
        <f>'12p_separate_impacts_1918-2000'!D160-'impacts_1981-2000_test'!D34</f>
        <v>0</v>
      </c>
      <c r="E34" s="2">
        <f>'12p_separate_impacts_1918-2000'!E160-'impacts_1981-2000_test'!E34</f>
        <v>0</v>
      </c>
      <c r="F34" s="2">
        <f>'12p_separate_impacts_1918-2000'!F160-'impacts_1981-2000_test'!F34</f>
        <v>0</v>
      </c>
      <c r="G34" s="2">
        <f>'12p_separate_impacts_1918-2000'!G160-'impacts_1981-2000_test'!G34</f>
        <v>0</v>
      </c>
      <c r="H34" s="2">
        <f>'12p_separate_impacts_1918-2000'!H160-'impacts_1981-2000_test'!H34</f>
        <v>0</v>
      </c>
      <c r="I34" s="2">
        <f>'12p_separate_impacts_1918-2000'!I160-'impacts_1981-2000_test'!I34</f>
        <v>0</v>
      </c>
      <c r="J34" s="2">
        <f>'12p_separate_impacts_1918-2000'!J160-'impacts_1981-2000_test'!J34</f>
        <v>0</v>
      </c>
      <c r="K34" s="2">
        <f>'12p_separate_impacts_1918-2000'!K160-'impacts_1981-2000_test'!K34</f>
        <v>0</v>
      </c>
      <c r="L34" s="2">
        <f>'12p_separate_impacts_1918-2000'!L160-'impacts_1981-2000_test'!L34</f>
        <v>0</v>
      </c>
      <c r="M34" s="2">
        <f>'12p_separate_impacts_1918-2000'!M160-'impacts_1981-2000_test'!M34</f>
        <v>0</v>
      </c>
      <c r="N34" s="2">
        <f>'12p_separate_impacts_1918-2000'!N160-'impacts_1981-2000_test'!N34</f>
        <v>0</v>
      </c>
      <c r="O34" s="2">
        <f>'12p_separate_impacts_1918-2000'!O160-'impacts_1981-2000_test'!O34</f>
        <v>0</v>
      </c>
      <c r="P34" s="2">
        <f>'12p_separate_impacts_1918-2000'!P160-'impacts_1981-2000_test'!P34</f>
        <v>0</v>
      </c>
      <c r="Q34" s="2">
        <f>'12p_separate_impacts_1918-2000'!Q160-'impacts_1981-2000_test'!Q34</f>
        <v>0</v>
      </c>
      <c r="R34" s="2">
        <f>'12p_separate_impacts_1918-2000'!R160-'impacts_1981-2000_test'!R34</f>
        <v>0</v>
      </c>
      <c r="S34" s="2">
        <f>'12p_separate_impacts_1918-2000'!S160-'impacts_1981-2000_test'!S34</f>
        <v>0</v>
      </c>
      <c r="T34" s="2">
        <f>'12p_separate_impacts_1918-2000'!T160-'impacts_1981-2000_test'!T34</f>
        <v>0</v>
      </c>
      <c r="U34" s="2">
        <f>'12p_separate_impacts_1918-2000'!U160-'impacts_1981-2000_test'!U34</f>
        <v>0</v>
      </c>
      <c r="V34" s="2">
        <f>'12p_separate_impacts_1918-2000'!V160-'impacts_1981-2000_test'!V34</f>
        <v>0</v>
      </c>
      <c r="W34" s="2">
        <f>'12p_separate_impacts_1918-2000'!W160-'impacts_1981-2000_test'!W34</f>
        <v>0</v>
      </c>
      <c r="X34" s="2">
        <f>'12p_separate_impacts_1918-2000'!X160-'impacts_1981-2000_test'!X34</f>
        <v>0</v>
      </c>
      <c r="Y34" s="2">
        <f>'12p_separate_impacts_1918-2000'!Y160-'impacts_1981-2000_test'!Y34</f>
        <v>0</v>
      </c>
      <c r="Z34" s="2">
        <f>'12p_separate_impacts_1918-2000'!Z160-'impacts_1981-2000_test'!Z34</f>
        <v>0</v>
      </c>
    </row>
    <row r="35" spans="1:26" x14ac:dyDescent="0.25">
      <c r="A35" s="2">
        <v>1988</v>
      </c>
      <c r="B35" s="2">
        <f>'12p_separate_impacts_1918-2000'!B161-'impacts_1981-2000_test'!B35</f>
        <v>0</v>
      </c>
      <c r="C35" s="2">
        <f>'12p_separate_impacts_1918-2000'!C161-'impacts_1981-2000_test'!C35</f>
        <v>0</v>
      </c>
      <c r="D35" s="2">
        <f>'12p_separate_impacts_1918-2000'!D161-'impacts_1981-2000_test'!D35</f>
        <v>0</v>
      </c>
      <c r="E35" s="2">
        <f>'12p_separate_impacts_1918-2000'!E161-'impacts_1981-2000_test'!E35</f>
        <v>0</v>
      </c>
      <c r="F35" s="2">
        <f>'12p_separate_impacts_1918-2000'!F161-'impacts_1981-2000_test'!F35</f>
        <v>0</v>
      </c>
      <c r="G35" s="2">
        <f>'12p_separate_impacts_1918-2000'!G161-'impacts_1981-2000_test'!G35</f>
        <v>0</v>
      </c>
      <c r="H35" s="2">
        <f>'12p_separate_impacts_1918-2000'!H161-'impacts_1981-2000_test'!H35</f>
        <v>0</v>
      </c>
      <c r="I35" s="2">
        <f>'12p_separate_impacts_1918-2000'!I161-'impacts_1981-2000_test'!I35</f>
        <v>0</v>
      </c>
      <c r="J35" s="2">
        <f>'12p_separate_impacts_1918-2000'!J161-'impacts_1981-2000_test'!J35</f>
        <v>0</v>
      </c>
      <c r="K35" s="2">
        <f>'12p_separate_impacts_1918-2000'!K161-'impacts_1981-2000_test'!K35</f>
        <v>0</v>
      </c>
      <c r="L35" s="2">
        <f>'12p_separate_impacts_1918-2000'!L161-'impacts_1981-2000_test'!L35</f>
        <v>0</v>
      </c>
      <c r="M35" s="2">
        <f>'12p_separate_impacts_1918-2000'!M161-'impacts_1981-2000_test'!M35</f>
        <v>0</v>
      </c>
      <c r="N35" s="2">
        <f>'12p_separate_impacts_1918-2000'!N161-'impacts_1981-2000_test'!N35</f>
        <v>0</v>
      </c>
      <c r="O35" s="2">
        <f>'12p_separate_impacts_1918-2000'!O161-'impacts_1981-2000_test'!O35</f>
        <v>0</v>
      </c>
      <c r="P35" s="2">
        <f>'12p_separate_impacts_1918-2000'!P161-'impacts_1981-2000_test'!P35</f>
        <v>0</v>
      </c>
      <c r="Q35" s="2">
        <f>'12p_separate_impacts_1918-2000'!Q161-'impacts_1981-2000_test'!Q35</f>
        <v>0</v>
      </c>
      <c r="R35" s="2">
        <f>'12p_separate_impacts_1918-2000'!R161-'impacts_1981-2000_test'!R35</f>
        <v>0</v>
      </c>
      <c r="S35" s="2">
        <f>'12p_separate_impacts_1918-2000'!S161-'impacts_1981-2000_test'!S35</f>
        <v>0</v>
      </c>
      <c r="T35" s="2">
        <f>'12p_separate_impacts_1918-2000'!T161-'impacts_1981-2000_test'!T35</f>
        <v>0</v>
      </c>
      <c r="U35" s="2">
        <f>'12p_separate_impacts_1918-2000'!U161-'impacts_1981-2000_test'!U35</f>
        <v>0</v>
      </c>
      <c r="V35" s="2">
        <f>'12p_separate_impacts_1918-2000'!V161-'impacts_1981-2000_test'!V35</f>
        <v>0</v>
      </c>
      <c r="W35" s="2">
        <f>'12p_separate_impacts_1918-2000'!W161-'impacts_1981-2000_test'!W35</f>
        <v>0</v>
      </c>
      <c r="X35" s="2">
        <f>'12p_separate_impacts_1918-2000'!X161-'impacts_1981-2000_test'!X35</f>
        <v>0</v>
      </c>
      <c r="Y35" s="2">
        <f>'12p_separate_impacts_1918-2000'!Y161-'impacts_1981-2000_test'!Y35</f>
        <v>0</v>
      </c>
      <c r="Z35" s="2">
        <f>'12p_separate_impacts_1918-2000'!Z161-'impacts_1981-2000_test'!Z35</f>
        <v>0</v>
      </c>
    </row>
    <row r="36" spans="1:26" x14ac:dyDescent="0.25">
      <c r="A36" s="2">
        <v>1989</v>
      </c>
      <c r="B36" s="2">
        <f>'12p_separate_impacts_1918-2000'!B162-'impacts_1981-2000_test'!B36</f>
        <v>0</v>
      </c>
      <c r="C36" s="2">
        <f>'12p_separate_impacts_1918-2000'!C162-'impacts_1981-2000_test'!C36</f>
        <v>0</v>
      </c>
      <c r="D36" s="2">
        <f>'12p_separate_impacts_1918-2000'!D162-'impacts_1981-2000_test'!D36</f>
        <v>0</v>
      </c>
      <c r="E36" s="2">
        <f>'12p_separate_impacts_1918-2000'!E162-'impacts_1981-2000_test'!E36</f>
        <v>0</v>
      </c>
      <c r="F36" s="2">
        <f>'12p_separate_impacts_1918-2000'!F162-'impacts_1981-2000_test'!F36</f>
        <v>0</v>
      </c>
      <c r="G36" s="2">
        <f>'12p_separate_impacts_1918-2000'!G162-'impacts_1981-2000_test'!G36</f>
        <v>0</v>
      </c>
      <c r="H36" s="2">
        <f>'12p_separate_impacts_1918-2000'!H162-'impacts_1981-2000_test'!H36</f>
        <v>0</v>
      </c>
      <c r="I36" s="2">
        <f>'12p_separate_impacts_1918-2000'!I162-'impacts_1981-2000_test'!I36</f>
        <v>0</v>
      </c>
      <c r="J36" s="2">
        <f>'12p_separate_impacts_1918-2000'!J162-'impacts_1981-2000_test'!J36</f>
        <v>0</v>
      </c>
      <c r="K36" s="2">
        <f>'12p_separate_impacts_1918-2000'!K162-'impacts_1981-2000_test'!K36</f>
        <v>0</v>
      </c>
      <c r="L36" s="2">
        <f>'12p_separate_impacts_1918-2000'!L162-'impacts_1981-2000_test'!L36</f>
        <v>0</v>
      </c>
      <c r="M36" s="2">
        <f>'12p_separate_impacts_1918-2000'!M162-'impacts_1981-2000_test'!M36</f>
        <v>0</v>
      </c>
      <c r="N36" s="2">
        <f>'12p_separate_impacts_1918-2000'!N162-'impacts_1981-2000_test'!N36</f>
        <v>0</v>
      </c>
      <c r="O36" s="2">
        <f>'12p_separate_impacts_1918-2000'!O162-'impacts_1981-2000_test'!O36</f>
        <v>0</v>
      </c>
      <c r="P36" s="2">
        <f>'12p_separate_impacts_1918-2000'!P162-'impacts_1981-2000_test'!P36</f>
        <v>0</v>
      </c>
      <c r="Q36" s="2">
        <f>'12p_separate_impacts_1918-2000'!Q162-'impacts_1981-2000_test'!Q36</f>
        <v>0</v>
      </c>
      <c r="R36" s="2">
        <f>'12p_separate_impacts_1918-2000'!R162-'impacts_1981-2000_test'!R36</f>
        <v>0</v>
      </c>
      <c r="S36" s="2">
        <f>'12p_separate_impacts_1918-2000'!S162-'impacts_1981-2000_test'!S36</f>
        <v>0</v>
      </c>
      <c r="T36" s="2">
        <f>'12p_separate_impacts_1918-2000'!T162-'impacts_1981-2000_test'!T36</f>
        <v>0</v>
      </c>
      <c r="U36" s="2">
        <f>'12p_separate_impacts_1918-2000'!U162-'impacts_1981-2000_test'!U36</f>
        <v>0</v>
      </c>
      <c r="V36" s="2">
        <f>'12p_separate_impacts_1918-2000'!V162-'impacts_1981-2000_test'!V36</f>
        <v>0</v>
      </c>
      <c r="W36" s="2">
        <f>'12p_separate_impacts_1918-2000'!W162-'impacts_1981-2000_test'!W36</f>
        <v>0</v>
      </c>
      <c r="X36" s="2">
        <f>'12p_separate_impacts_1918-2000'!X162-'impacts_1981-2000_test'!X36</f>
        <v>0</v>
      </c>
      <c r="Y36" s="2">
        <f>'12p_separate_impacts_1918-2000'!Y162-'impacts_1981-2000_test'!Y36</f>
        <v>0</v>
      </c>
      <c r="Z36" s="2">
        <f>'12p_separate_impacts_1918-2000'!Z162-'impacts_1981-2000_test'!Z36</f>
        <v>0</v>
      </c>
    </row>
    <row r="37" spans="1:26" x14ac:dyDescent="0.25">
      <c r="A37" s="2">
        <v>1990</v>
      </c>
      <c r="B37" s="2">
        <f>'12p_separate_impacts_1918-2000'!B163-'impacts_1981-2000_test'!B37</f>
        <v>0</v>
      </c>
      <c r="C37" s="2">
        <f>'12p_separate_impacts_1918-2000'!C163-'impacts_1981-2000_test'!C37</f>
        <v>0</v>
      </c>
      <c r="D37" s="2">
        <f>'12p_separate_impacts_1918-2000'!D163-'impacts_1981-2000_test'!D37</f>
        <v>0</v>
      </c>
      <c r="E37" s="2">
        <f>'12p_separate_impacts_1918-2000'!E163-'impacts_1981-2000_test'!E37</f>
        <v>0</v>
      </c>
      <c r="F37" s="2">
        <f>'12p_separate_impacts_1918-2000'!F163-'impacts_1981-2000_test'!F37</f>
        <v>0</v>
      </c>
      <c r="G37" s="2">
        <f>'12p_separate_impacts_1918-2000'!G163-'impacts_1981-2000_test'!G37</f>
        <v>0</v>
      </c>
      <c r="H37" s="2">
        <f>'12p_separate_impacts_1918-2000'!H163-'impacts_1981-2000_test'!H37</f>
        <v>0</v>
      </c>
      <c r="I37" s="2">
        <f>'12p_separate_impacts_1918-2000'!I163-'impacts_1981-2000_test'!I37</f>
        <v>0</v>
      </c>
      <c r="J37" s="2">
        <f>'12p_separate_impacts_1918-2000'!J163-'impacts_1981-2000_test'!J37</f>
        <v>0</v>
      </c>
      <c r="K37" s="2">
        <f>'12p_separate_impacts_1918-2000'!K163-'impacts_1981-2000_test'!K37</f>
        <v>0</v>
      </c>
      <c r="L37" s="2">
        <f>'12p_separate_impacts_1918-2000'!L163-'impacts_1981-2000_test'!L37</f>
        <v>0</v>
      </c>
      <c r="M37" s="2">
        <f>'12p_separate_impacts_1918-2000'!M163-'impacts_1981-2000_test'!M37</f>
        <v>0</v>
      </c>
      <c r="N37" s="2">
        <f>'12p_separate_impacts_1918-2000'!N163-'impacts_1981-2000_test'!N37</f>
        <v>0</v>
      </c>
      <c r="O37" s="2">
        <f>'12p_separate_impacts_1918-2000'!O163-'impacts_1981-2000_test'!O37</f>
        <v>0</v>
      </c>
      <c r="P37" s="2">
        <f>'12p_separate_impacts_1918-2000'!P163-'impacts_1981-2000_test'!P37</f>
        <v>0</v>
      </c>
      <c r="Q37" s="2">
        <f>'12p_separate_impacts_1918-2000'!Q163-'impacts_1981-2000_test'!Q37</f>
        <v>0</v>
      </c>
      <c r="R37" s="2">
        <f>'12p_separate_impacts_1918-2000'!R163-'impacts_1981-2000_test'!R37</f>
        <v>0</v>
      </c>
      <c r="S37" s="2">
        <f>'12p_separate_impacts_1918-2000'!S163-'impacts_1981-2000_test'!S37</f>
        <v>0</v>
      </c>
      <c r="T37" s="2">
        <f>'12p_separate_impacts_1918-2000'!T163-'impacts_1981-2000_test'!T37</f>
        <v>0</v>
      </c>
      <c r="U37" s="2">
        <f>'12p_separate_impacts_1918-2000'!U163-'impacts_1981-2000_test'!U37</f>
        <v>0</v>
      </c>
      <c r="V37" s="2">
        <f>'12p_separate_impacts_1918-2000'!V163-'impacts_1981-2000_test'!V37</f>
        <v>0</v>
      </c>
      <c r="W37" s="2">
        <f>'12p_separate_impacts_1918-2000'!W163-'impacts_1981-2000_test'!W37</f>
        <v>0</v>
      </c>
      <c r="X37" s="2">
        <f>'12p_separate_impacts_1918-2000'!X163-'impacts_1981-2000_test'!X37</f>
        <v>0</v>
      </c>
      <c r="Y37" s="2">
        <f>'12p_separate_impacts_1918-2000'!Y163-'impacts_1981-2000_test'!Y37</f>
        <v>0</v>
      </c>
      <c r="Z37" s="2">
        <f>'12p_separate_impacts_1918-2000'!Z163-'impacts_1981-2000_test'!Z37</f>
        <v>0</v>
      </c>
    </row>
    <row r="38" spans="1:26" x14ac:dyDescent="0.25">
      <c r="A38" s="2">
        <v>1991</v>
      </c>
      <c r="B38" s="2">
        <f>'12p_separate_impacts_1918-2000'!B164-'impacts_1981-2000_test'!B38</f>
        <v>0</v>
      </c>
      <c r="C38" s="2">
        <f>'12p_separate_impacts_1918-2000'!C164-'impacts_1981-2000_test'!C38</f>
        <v>0</v>
      </c>
      <c r="D38" s="2">
        <f>'12p_separate_impacts_1918-2000'!D164-'impacts_1981-2000_test'!D38</f>
        <v>0</v>
      </c>
      <c r="E38" s="2">
        <f>'12p_separate_impacts_1918-2000'!E164-'impacts_1981-2000_test'!E38</f>
        <v>0</v>
      </c>
      <c r="F38" s="2">
        <f>'12p_separate_impacts_1918-2000'!F164-'impacts_1981-2000_test'!F38</f>
        <v>0</v>
      </c>
      <c r="G38" s="2">
        <f>'12p_separate_impacts_1918-2000'!G164-'impacts_1981-2000_test'!G38</f>
        <v>0</v>
      </c>
      <c r="H38" s="2">
        <f>'12p_separate_impacts_1918-2000'!H164-'impacts_1981-2000_test'!H38</f>
        <v>0</v>
      </c>
      <c r="I38" s="2">
        <f>'12p_separate_impacts_1918-2000'!I164-'impacts_1981-2000_test'!I38</f>
        <v>0</v>
      </c>
      <c r="J38" s="2">
        <f>'12p_separate_impacts_1918-2000'!J164-'impacts_1981-2000_test'!J38</f>
        <v>0</v>
      </c>
      <c r="K38" s="2">
        <f>'12p_separate_impacts_1918-2000'!K164-'impacts_1981-2000_test'!K38</f>
        <v>0</v>
      </c>
      <c r="L38" s="2">
        <f>'12p_separate_impacts_1918-2000'!L164-'impacts_1981-2000_test'!L38</f>
        <v>0</v>
      </c>
      <c r="M38" s="2">
        <f>'12p_separate_impacts_1918-2000'!M164-'impacts_1981-2000_test'!M38</f>
        <v>0</v>
      </c>
      <c r="N38" s="2">
        <f>'12p_separate_impacts_1918-2000'!N164-'impacts_1981-2000_test'!N38</f>
        <v>0</v>
      </c>
      <c r="O38" s="2">
        <f>'12p_separate_impacts_1918-2000'!O164-'impacts_1981-2000_test'!O38</f>
        <v>0</v>
      </c>
      <c r="P38" s="2">
        <f>'12p_separate_impacts_1918-2000'!P164-'impacts_1981-2000_test'!P38</f>
        <v>0</v>
      </c>
      <c r="Q38" s="2">
        <f>'12p_separate_impacts_1918-2000'!Q164-'impacts_1981-2000_test'!Q38</f>
        <v>0</v>
      </c>
      <c r="R38" s="2">
        <f>'12p_separate_impacts_1918-2000'!R164-'impacts_1981-2000_test'!R38</f>
        <v>0</v>
      </c>
      <c r="S38" s="2">
        <f>'12p_separate_impacts_1918-2000'!S164-'impacts_1981-2000_test'!S38</f>
        <v>0</v>
      </c>
      <c r="T38" s="2">
        <f>'12p_separate_impacts_1918-2000'!T164-'impacts_1981-2000_test'!T38</f>
        <v>0</v>
      </c>
      <c r="U38" s="2">
        <f>'12p_separate_impacts_1918-2000'!U164-'impacts_1981-2000_test'!U38</f>
        <v>0</v>
      </c>
      <c r="V38" s="2">
        <f>'12p_separate_impacts_1918-2000'!V164-'impacts_1981-2000_test'!V38</f>
        <v>0</v>
      </c>
      <c r="W38" s="2">
        <f>'12p_separate_impacts_1918-2000'!W164-'impacts_1981-2000_test'!W38</f>
        <v>0</v>
      </c>
      <c r="X38" s="2">
        <f>'12p_separate_impacts_1918-2000'!X164-'impacts_1981-2000_test'!X38</f>
        <v>0</v>
      </c>
      <c r="Y38" s="2">
        <f>'12p_separate_impacts_1918-2000'!Y164-'impacts_1981-2000_test'!Y38</f>
        <v>0</v>
      </c>
      <c r="Z38" s="2">
        <f>'12p_separate_impacts_1918-2000'!Z164-'impacts_1981-2000_test'!Z38</f>
        <v>0</v>
      </c>
    </row>
    <row r="39" spans="1:26" x14ac:dyDescent="0.25">
      <c r="A39" s="2">
        <v>1992</v>
      </c>
      <c r="B39" s="2">
        <f>'12p_separate_impacts_1918-2000'!B165-'impacts_1981-2000_test'!B39</f>
        <v>0</v>
      </c>
      <c r="C39" s="2">
        <f>'12p_separate_impacts_1918-2000'!C165-'impacts_1981-2000_test'!C39</f>
        <v>0</v>
      </c>
      <c r="D39" s="2">
        <f>'12p_separate_impacts_1918-2000'!D165-'impacts_1981-2000_test'!D39</f>
        <v>0</v>
      </c>
      <c r="E39" s="2">
        <f>'12p_separate_impacts_1918-2000'!E165-'impacts_1981-2000_test'!E39</f>
        <v>0</v>
      </c>
      <c r="F39" s="2">
        <f>'12p_separate_impacts_1918-2000'!F165-'impacts_1981-2000_test'!F39</f>
        <v>0</v>
      </c>
      <c r="G39" s="2">
        <f>'12p_separate_impacts_1918-2000'!G165-'impacts_1981-2000_test'!G39</f>
        <v>0</v>
      </c>
      <c r="H39" s="2">
        <f>'12p_separate_impacts_1918-2000'!H165-'impacts_1981-2000_test'!H39</f>
        <v>0</v>
      </c>
      <c r="I39" s="2">
        <f>'12p_separate_impacts_1918-2000'!I165-'impacts_1981-2000_test'!I39</f>
        <v>0</v>
      </c>
      <c r="J39" s="2">
        <f>'12p_separate_impacts_1918-2000'!J165-'impacts_1981-2000_test'!J39</f>
        <v>0</v>
      </c>
      <c r="K39" s="2">
        <f>'12p_separate_impacts_1918-2000'!K165-'impacts_1981-2000_test'!K39</f>
        <v>0</v>
      </c>
      <c r="L39" s="2">
        <f>'12p_separate_impacts_1918-2000'!L165-'impacts_1981-2000_test'!L39</f>
        <v>0</v>
      </c>
      <c r="M39" s="2">
        <f>'12p_separate_impacts_1918-2000'!M165-'impacts_1981-2000_test'!M39</f>
        <v>0</v>
      </c>
      <c r="N39" s="2">
        <f>'12p_separate_impacts_1918-2000'!N165-'impacts_1981-2000_test'!N39</f>
        <v>0</v>
      </c>
      <c r="O39" s="2">
        <f>'12p_separate_impacts_1918-2000'!O165-'impacts_1981-2000_test'!O39</f>
        <v>0</v>
      </c>
      <c r="P39" s="2">
        <f>'12p_separate_impacts_1918-2000'!P165-'impacts_1981-2000_test'!P39</f>
        <v>0</v>
      </c>
      <c r="Q39" s="2">
        <f>'12p_separate_impacts_1918-2000'!Q165-'impacts_1981-2000_test'!Q39</f>
        <v>0</v>
      </c>
      <c r="R39" s="2">
        <f>'12p_separate_impacts_1918-2000'!R165-'impacts_1981-2000_test'!R39</f>
        <v>0</v>
      </c>
      <c r="S39" s="2">
        <f>'12p_separate_impacts_1918-2000'!S165-'impacts_1981-2000_test'!S39</f>
        <v>0</v>
      </c>
      <c r="T39" s="2">
        <f>'12p_separate_impacts_1918-2000'!T165-'impacts_1981-2000_test'!T39</f>
        <v>0</v>
      </c>
      <c r="U39" s="2">
        <f>'12p_separate_impacts_1918-2000'!U165-'impacts_1981-2000_test'!U39</f>
        <v>0</v>
      </c>
      <c r="V39" s="2">
        <f>'12p_separate_impacts_1918-2000'!V165-'impacts_1981-2000_test'!V39</f>
        <v>0</v>
      </c>
      <c r="W39" s="2">
        <f>'12p_separate_impacts_1918-2000'!W165-'impacts_1981-2000_test'!W39</f>
        <v>0</v>
      </c>
      <c r="X39" s="2">
        <f>'12p_separate_impacts_1918-2000'!X165-'impacts_1981-2000_test'!X39</f>
        <v>0</v>
      </c>
      <c r="Y39" s="2">
        <f>'12p_separate_impacts_1918-2000'!Y165-'impacts_1981-2000_test'!Y39</f>
        <v>0</v>
      </c>
      <c r="Z39" s="2">
        <f>'12p_separate_impacts_1918-2000'!Z165-'impacts_1981-2000_test'!Z39</f>
        <v>0</v>
      </c>
    </row>
    <row r="40" spans="1:26" x14ac:dyDescent="0.25">
      <c r="A40" s="2">
        <v>1993</v>
      </c>
      <c r="B40" s="2">
        <f>'12p_separate_impacts_1918-2000'!B166-'impacts_1981-2000_test'!B40</f>
        <v>0</v>
      </c>
      <c r="C40" s="2">
        <f>'12p_separate_impacts_1918-2000'!C166-'impacts_1981-2000_test'!C40</f>
        <v>0</v>
      </c>
      <c r="D40" s="2">
        <f>'12p_separate_impacts_1918-2000'!D166-'impacts_1981-2000_test'!D40</f>
        <v>0</v>
      </c>
      <c r="E40" s="2">
        <f>'12p_separate_impacts_1918-2000'!E166-'impacts_1981-2000_test'!E40</f>
        <v>0</v>
      </c>
      <c r="F40" s="2">
        <f>'12p_separate_impacts_1918-2000'!F166-'impacts_1981-2000_test'!F40</f>
        <v>0</v>
      </c>
      <c r="G40" s="2">
        <f>'12p_separate_impacts_1918-2000'!G166-'impacts_1981-2000_test'!G40</f>
        <v>0</v>
      </c>
      <c r="H40" s="2">
        <f>'12p_separate_impacts_1918-2000'!H166-'impacts_1981-2000_test'!H40</f>
        <v>0</v>
      </c>
      <c r="I40" s="2">
        <f>'12p_separate_impacts_1918-2000'!I166-'impacts_1981-2000_test'!I40</f>
        <v>0</v>
      </c>
      <c r="J40" s="2">
        <f>'12p_separate_impacts_1918-2000'!J166-'impacts_1981-2000_test'!J40</f>
        <v>0</v>
      </c>
      <c r="K40" s="2">
        <f>'12p_separate_impacts_1918-2000'!K166-'impacts_1981-2000_test'!K40</f>
        <v>0</v>
      </c>
      <c r="L40" s="2">
        <f>'12p_separate_impacts_1918-2000'!L166-'impacts_1981-2000_test'!L40</f>
        <v>0</v>
      </c>
      <c r="M40" s="2">
        <f>'12p_separate_impacts_1918-2000'!M166-'impacts_1981-2000_test'!M40</f>
        <v>0</v>
      </c>
      <c r="N40" s="2">
        <f>'12p_separate_impacts_1918-2000'!N166-'impacts_1981-2000_test'!N40</f>
        <v>0</v>
      </c>
      <c r="O40" s="2">
        <f>'12p_separate_impacts_1918-2000'!O166-'impacts_1981-2000_test'!O40</f>
        <v>0</v>
      </c>
      <c r="P40" s="2">
        <f>'12p_separate_impacts_1918-2000'!P166-'impacts_1981-2000_test'!P40</f>
        <v>0</v>
      </c>
      <c r="Q40" s="2">
        <f>'12p_separate_impacts_1918-2000'!Q166-'impacts_1981-2000_test'!Q40</f>
        <v>0</v>
      </c>
      <c r="R40" s="2">
        <f>'12p_separate_impacts_1918-2000'!R166-'impacts_1981-2000_test'!R40</f>
        <v>0</v>
      </c>
      <c r="S40" s="2">
        <f>'12p_separate_impacts_1918-2000'!S166-'impacts_1981-2000_test'!S40</f>
        <v>0</v>
      </c>
      <c r="T40" s="2">
        <f>'12p_separate_impacts_1918-2000'!T166-'impacts_1981-2000_test'!T40</f>
        <v>0</v>
      </c>
      <c r="U40" s="2">
        <f>'12p_separate_impacts_1918-2000'!U166-'impacts_1981-2000_test'!U40</f>
        <v>0</v>
      </c>
      <c r="V40" s="2">
        <f>'12p_separate_impacts_1918-2000'!V166-'impacts_1981-2000_test'!V40</f>
        <v>0</v>
      </c>
      <c r="W40" s="2">
        <f>'12p_separate_impacts_1918-2000'!W166-'impacts_1981-2000_test'!W40</f>
        <v>0</v>
      </c>
      <c r="X40" s="2">
        <f>'12p_separate_impacts_1918-2000'!X166-'impacts_1981-2000_test'!X40</f>
        <v>0</v>
      </c>
      <c r="Y40" s="2">
        <f>'12p_separate_impacts_1918-2000'!Y166-'impacts_1981-2000_test'!Y40</f>
        <v>0</v>
      </c>
      <c r="Z40" s="2">
        <f>'12p_separate_impacts_1918-2000'!Z166-'impacts_1981-2000_test'!Z40</f>
        <v>0</v>
      </c>
    </row>
    <row r="41" spans="1:26" x14ac:dyDescent="0.25">
      <c r="A41" s="2">
        <v>1994</v>
      </c>
      <c r="B41" s="2">
        <f>'12p_separate_impacts_1918-2000'!B167-'impacts_1981-2000_test'!B41</f>
        <v>0</v>
      </c>
      <c r="C41" s="2">
        <f>'12p_separate_impacts_1918-2000'!C167-'impacts_1981-2000_test'!C41</f>
        <v>0</v>
      </c>
      <c r="D41" s="2">
        <f>'12p_separate_impacts_1918-2000'!D167-'impacts_1981-2000_test'!D41</f>
        <v>0</v>
      </c>
      <c r="E41" s="2">
        <f>'12p_separate_impacts_1918-2000'!E167-'impacts_1981-2000_test'!E41</f>
        <v>0</v>
      </c>
      <c r="F41" s="2">
        <f>'12p_separate_impacts_1918-2000'!F167-'impacts_1981-2000_test'!F41</f>
        <v>0</v>
      </c>
      <c r="G41" s="2">
        <f>'12p_separate_impacts_1918-2000'!G167-'impacts_1981-2000_test'!G41</f>
        <v>0</v>
      </c>
      <c r="H41" s="2">
        <f>'12p_separate_impacts_1918-2000'!H167-'impacts_1981-2000_test'!H41</f>
        <v>0</v>
      </c>
      <c r="I41" s="2">
        <f>'12p_separate_impacts_1918-2000'!I167-'impacts_1981-2000_test'!I41</f>
        <v>0</v>
      </c>
      <c r="J41" s="2">
        <f>'12p_separate_impacts_1918-2000'!J167-'impacts_1981-2000_test'!J41</f>
        <v>0</v>
      </c>
      <c r="K41" s="2">
        <f>'12p_separate_impacts_1918-2000'!K167-'impacts_1981-2000_test'!K41</f>
        <v>0</v>
      </c>
      <c r="L41" s="2">
        <f>'12p_separate_impacts_1918-2000'!L167-'impacts_1981-2000_test'!L41</f>
        <v>0</v>
      </c>
      <c r="M41" s="2">
        <f>'12p_separate_impacts_1918-2000'!M167-'impacts_1981-2000_test'!M41</f>
        <v>0</v>
      </c>
      <c r="N41" s="2">
        <f>'12p_separate_impacts_1918-2000'!N167-'impacts_1981-2000_test'!N41</f>
        <v>0</v>
      </c>
      <c r="O41" s="2">
        <f>'12p_separate_impacts_1918-2000'!O167-'impacts_1981-2000_test'!O41</f>
        <v>0</v>
      </c>
      <c r="P41" s="2">
        <f>'12p_separate_impacts_1918-2000'!P167-'impacts_1981-2000_test'!P41</f>
        <v>0</v>
      </c>
      <c r="Q41" s="2">
        <f>'12p_separate_impacts_1918-2000'!Q167-'impacts_1981-2000_test'!Q41</f>
        <v>0</v>
      </c>
      <c r="R41" s="2">
        <f>'12p_separate_impacts_1918-2000'!R167-'impacts_1981-2000_test'!R41</f>
        <v>0</v>
      </c>
      <c r="S41" s="2">
        <f>'12p_separate_impacts_1918-2000'!S167-'impacts_1981-2000_test'!S41</f>
        <v>0</v>
      </c>
      <c r="T41" s="2">
        <f>'12p_separate_impacts_1918-2000'!T167-'impacts_1981-2000_test'!T41</f>
        <v>0</v>
      </c>
      <c r="U41" s="2">
        <f>'12p_separate_impacts_1918-2000'!U167-'impacts_1981-2000_test'!U41</f>
        <v>0</v>
      </c>
      <c r="V41" s="2">
        <f>'12p_separate_impacts_1918-2000'!V167-'impacts_1981-2000_test'!V41</f>
        <v>0</v>
      </c>
      <c r="W41" s="2">
        <f>'12p_separate_impacts_1918-2000'!W167-'impacts_1981-2000_test'!W41</f>
        <v>0</v>
      </c>
      <c r="X41" s="2">
        <f>'12p_separate_impacts_1918-2000'!X167-'impacts_1981-2000_test'!X41</f>
        <v>0</v>
      </c>
      <c r="Y41" s="2">
        <f>'12p_separate_impacts_1918-2000'!Y167-'impacts_1981-2000_test'!Y41</f>
        <v>0</v>
      </c>
      <c r="Z41" s="2">
        <f>'12p_separate_impacts_1918-2000'!Z167-'impacts_1981-2000_test'!Z41</f>
        <v>0</v>
      </c>
    </row>
    <row r="42" spans="1:26" x14ac:dyDescent="0.25">
      <c r="A42" s="2">
        <v>1995</v>
      </c>
      <c r="B42" s="2">
        <f>'12p_separate_impacts_1918-2000'!B168-'impacts_1981-2000_test'!B42</f>
        <v>0</v>
      </c>
      <c r="C42" s="2">
        <f>'12p_separate_impacts_1918-2000'!C168-'impacts_1981-2000_test'!C42</f>
        <v>0</v>
      </c>
      <c r="D42" s="2">
        <f>'12p_separate_impacts_1918-2000'!D168-'impacts_1981-2000_test'!D42</f>
        <v>0</v>
      </c>
      <c r="E42" s="2">
        <f>'12p_separate_impacts_1918-2000'!E168-'impacts_1981-2000_test'!E42</f>
        <v>0</v>
      </c>
      <c r="F42" s="2">
        <f>'12p_separate_impacts_1918-2000'!F168-'impacts_1981-2000_test'!F42</f>
        <v>0</v>
      </c>
      <c r="G42" s="2">
        <f>'12p_separate_impacts_1918-2000'!G168-'impacts_1981-2000_test'!G42</f>
        <v>0</v>
      </c>
      <c r="H42" s="2">
        <f>'12p_separate_impacts_1918-2000'!H168-'impacts_1981-2000_test'!H42</f>
        <v>0</v>
      </c>
      <c r="I42" s="2">
        <f>'12p_separate_impacts_1918-2000'!I168-'impacts_1981-2000_test'!I42</f>
        <v>0</v>
      </c>
      <c r="J42" s="2">
        <f>'12p_separate_impacts_1918-2000'!J168-'impacts_1981-2000_test'!J42</f>
        <v>0</v>
      </c>
      <c r="K42" s="2">
        <f>'12p_separate_impacts_1918-2000'!K168-'impacts_1981-2000_test'!K42</f>
        <v>0</v>
      </c>
      <c r="L42" s="2">
        <f>'12p_separate_impacts_1918-2000'!L168-'impacts_1981-2000_test'!L42</f>
        <v>0</v>
      </c>
      <c r="M42" s="2">
        <f>'12p_separate_impacts_1918-2000'!M168-'impacts_1981-2000_test'!M42</f>
        <v>0</v>
      </c>
      <c r="N42" s="2">
        <f>'12p_separate_impacts_1918-2000'!N168-'impacts_1981-2000_test'!N42</f>
        <v>0</v>
      </c>
      <c r="O42" s="2">
        <f>'12p_separate_impacts_1918-2000'!O168-'impacts_1981-2000_test'!O42</f>
        <v>0</v>
      </c>
      <c r="P42" s="2">
        <f>'12p_separate_impacts_1918-2000'!P168-'impacts_1981-2000_test'!P42</f>
        <v>0</v>
      </c>
      <c r="Q42" s="2">
        <f>'12p_separate_impacts_1918-2000'!Q168-'impacts_1981-2000_test'!Q42</f>
        <v>0</v>
      </c>
      <c r="R42" s="2">
        <f>'12p_separate_impacts_1918-2000'!R168-'impacts_1981-2000_test'!R42</f>
        <v>0</v>
      </c>
      <c r="S42" s="2">
        <f>'12p_separate_impacts_1918-2000'!S168-'impacts_1981-2000_test'!S42</f>
        <v>0</v>
      </c>
      <c r="T42" s="2">
        <f>'12p_separate_impacts_1918-2000'!T168-'impacts_1981-2000_test'!T42</f>
        <v>0</v>
      </c>
      <c r="U42" s="2">
        <f>'12p_separate_impacts_1918-2000'!U168-'impacts_1981-2000_test'!U42</f>
        <v>0</v>
      </c>
      <c r="V42" s="2">
        <f>'12p_separate_impacts_1918-2000'!V168-'impacts_1981-2000_test'!V42</f>
        <v>0</v>
      </c>
      <c r="W42" s="2">
        <f>'12p_separate_impacts_1918-2000'!W168-'impacts_1981-2000_test'!W42</f>
        <v>0</v>
      </c>
      <c r="X42" s="2">
        <f>'12p_separate_impacts_1918-2000'!X168-'impacts_1981-2000_test'!X42</f>
        <v>0</v>
      </c>
      <c r="Y42" s="2">
        <f>'12p_separate_impacts_1918-2000'!Y168-'impacts_1981-2000_test'!Y42</f>
        <v>0</v>
      </c>
      <c r="Z42" s="2">
        <f>'12p_separate_impacts_1918-2000'!Z168-'impacts_1981-2000_test'!Z42</f>
        <v>0</v>
      </c>
    </row>
    <row r="43" spans="1:26" x14ac:dyDescent="0.25">
      <c r="A43" s="2">
        <v>1996</v>
      </c>
      <c r="B43" s="2">
        <f>'12p_separate_impacts_1918-2000'!B169-'impacts_1981-2000_test'!B43</f>
        <v>0</v>
      </c>
      <c r="C43" s="2">
        <f>'12p_separate_impacts_1918-2000'!C169-'impacts_1981-2000_test'!C43</f>
        <v>0</v>
      </c>
      <c r="D43" s="2">
        <f>'12p_separate_impacts_1918-2000'!D169-'impacts_1981-2000_test'!D43</f>
        <v>0</v>
      </c>
      <c r="E43" s="2">
        <f>'12p_separate_impacts_1918-2000'!E169-'impacts_1981-2000_test'!E43</f>
        <v>0</v>
      </c>
      <c r="F43" s="2">
        <f>'12p_separate_impacts_1918-2000'!F169-'impacts_1981-2000_test'!F43</f>
        <v>0</v>
      </c>
      <c r="G43" s="2">
        <f>'12p_separate_impacts_1918-2000'!G169-'impacts_1981-2000_test'!G43</f>
        <v>0</v>
      </c>
      <c r="H43" s="2">
        <f>'12p_separate_impacts_1918-2000'!H169-'impacts_1981-2000_test'!H43</f>
        <v>0</v>
      </c>
      <c r="I43" s="2">
        <f>'12p_separate_impacts_1918-2000'!I169-'impacts_1981-2000_test'!I43</f>
        <v>0</v>
      </c>
      <c r="J43" s="2">
        <f>'12p_separate_impacts_1918-2000'!J169-'impacts_1981-2000_test'!J43</f>
        <v>0</v>
      </c>
      <c r="K43" s="2">
        <f>'12p_separate_impacts_1918-2000'!K169-'impacts_1981-2000_test'!K43</f>
        <v>0</v>
      </c>
      <c r="L43" s="2">
        <f>'12p_separate_impacts_1918-2000'!L169-'impacts_1981-2000_test'!L43</f>
        <v>0</v>
      </c>
      <c r="M43" s="2">
        <f>'12p_separate_impacts_1918-2000'!M169-'impacts_1981-2000_test'!M43</f>
        <v>0</v>
      </c>
      <c r="N43" s="2">
        <f>'12p_separate_impacts_1918-2000'!N169-'impacts_1981-2000_test'!N43</f>
        <v>0</v>
      </c>
      <c r="O43" s="2">
        <f>'12p_separate_impacts_1918-2000'!O169-'impacts_1981-2000_test'!O43</f>
        <v>0</v>
      </c>
      <c r="P43" s="2">
        <f>'12p_separate_impacts_1918-2000'!P169-'impacts_1981-2000_test'!P43</f>
        <v>0</v>
      </c>
      <c r="Q43" s="2">
        <f>'12p_separate_impacts_1918-2000'!Q169-'impacts_1981-2000_test'!Q43</f>
        <v>0</v>
      </c>
      <c r="R43" s="2">
        <f>'12p_separate_impacts_1918-2000'!R169-'impacts_1981-2000_test'!R43</f>
        <v>0</v>
      </c>
      <c r="S43" s="2">
        <f>'12p_separate_impacts_1918-2000'!S169-'impacts_1981-2000_test'!S43</f>
        <v>0</v>
      </c>
      <c r="T43" s="2">
        <f>'12p_separate_impacts_1918-2000'!T169-'impacts_1981-2000_test'!T43</f>
        <v>0</v>
      </c>
      <c r="U43" s="2">
        <f>'12p_separate_impacts_1918-2000'!U169-'impacts_1981-2000_test'!U43</f>
        <v>0</v>
      </c>
      <c r="V43" s="2">
        <f>'12p_separate_impacts_1918-2000'!V169-'impacts_1981-2000_test'!V43</f>
        <v>0</v>
      </c>
      <c r="W43" s="2">
        <f>'12p_separate_impacts_1918-2000'!W169-'impacts_1981-2000_test'!W43</f>
        <v>0</v>
      </c>
      <c r="X43" s="2">
        <f>'12p_separate_impacts_1918-2000'!X169-'impacts_1981-2000_test'!X43</f>
        <v>0</v>
      </c>
      <c r="Y43" s="2">
        <f>'12p_separate_impacts_1918-2000'!Y169-'impacts_1981-2000_test'!Y43</f>
        <v>0</v>
      </c>
      <c r="Z43" s="2">
        <f>'12p_separate_impacts_1918-2000'!Z169-'impacts_1981-2000_test'!Z43</f>
        <v>0</v>
      </c>
    </row>
    <row r="44" spans="1:26" x14ac:dyDescent="0.25">
      <c r="A44" s="2">
        <v>1997</v>
      </c>
      <c r="B44" s="2">
        <f>'12p_separate_impacts_1918-2000'!B170-'impacts_1981-2000_test'!B44</f>
        <v>0</v>
      </c>
      <c r="C44" s="2">
        <f>'12p_separate_impacts_1918-2000'!C170-'impacts_1981-2000_test'!C44</f>
        <v>0</v>
      </c>
      <c r="D44" s="2">
        <f>'12p_separate_impacts_1918-2000'!D170-'impacts_1981-2000_test'!D44</f>
        <v>0</v>
      </c>
      <c r="E44" s="2">
        <f>'12p_separate_impacts_1918-2000'!E170-'impacts_1981-2000_test'!E44</f>
        <v>0</v>
      </c>
      <c r="F44" s="2">
        <f>'12p_separate_impacts_1918-2000'!F170-'impacts_1981-2000_test'!F44</f>
        <v>0</v>
      </c>
      <c r="G44" s="2">
        <f>'12p_separate_impacts_1918-2000'!G170-'impacts_1981-2000_test'!G44</f>
        <v>0</v>
      </c>
      <c r="H44" s="2">
        <f>'12p_separate_impacts_1918-2000'!H170-'impacts_1981-2000_test'!H44</f>
        <v>0</v>
      </c>
      <c r="I44" s="2">
        <f>'12p_separate_impacts_1918-2000'!I170-'impacts_1981-2000_test'!I44</f>
        <v>0</v>
      </c>
      <c r="J44" s="2">
        <f>'12p_separate_impacts_1918-2000'!J170-'impacts_1981-2000_test'!J44</f>
        <v>0</v>
      </c>
      <c r="K44" s="2">
        <f>'12p_separate_impacts_1918-2000'!K170-'impacts_1981-2000_test'!K44</f>
        <v>0</v>
      </c>
      <c r="L44" s="2">
        <f>'12p_separate_impacts_1918-2000'!L170-'impacts_1981-2000_test'!L44</f>
        <v>0</v>
      </c>
      <c r="M44" s="2">
        <f>'12p_separate_impacts_1918-2000'!M170-'impacts_1981-2000_test'!M44</f>
        <v>0</v>
      </c>
      <c r="N44" s="2">
        <f>'12p_separate_impacts_1918-2000'!N170-'impacts_1981-2000_test'!N44</f>
        <v>0</v>
      </c>
      <c r="O44" s="2">
        <f>'12p_separate_impacts_1918-2000'!O170-'impacts_1981-2000_test'!O44</f>
        <v>0</v>
      </c>
      <c r="P44" s="2">
        <f>'12p_separate_impacts_1918-2000'!P170-'impacts_1981-2000_test'!P44</f>
        <v>0</v>
      </c>
      <c r="Q44" s="2">
        <f>'12p_separate_impacts_1918-2000'!Q170-'impacts_1981-2000_test'!Q44</f>
        <v>0</v>
      </c>
      <c r="R44" s="2">
        <f>'12p_separate_impacts_1918-2000'!R170-'impacts_1981-2000_test'!R44</f>
        <v>0</v>
      </c>
      <c r="S44" s="2">
        <f>'12p_separate_impacts_1918-2000'!S170-'impacts_1981-2000_test'!S44</f>
        <v>0</v>
      </c>
      <c r="T44" s="2">
        <f>'12p_separate_impacts_1918-2000'!T170-'impacts_1981-2000_test'!T44</f>
        <v>0</v>
      </c>
      <c r="U44" s="2">
        <f>'12p_separate_impacts_1918-2000'!U170-'impacts_1981-2000_test'!U44</f>
        <v>0</v>
      </c>
      <c r="V44" s="2">
        <f>'12p_separate_impacts_1918-2000'!V170-'impacts_1981-2000_test'!V44</f>
        <v>0</v>
      </c>
      <c r="W44" s="2">
        <f>'12p_separate_impacts_1918-2000'!W170-'impacts_1981-2000_test'!W44</f>
        <v>0</v>
      </c>
      <c r="X44" s="2">
        <f>'12p_separate_impacts_1918-2000'!X170-'impacts_1981-2000_test'!X44</f>
        <v>0</v>
      </c>
      <c r="Y44" s="2">
        <f>'12p_separate_impacts_1918-2000'!Y170-'impacts_1981-2000_test'!Y44</f>
        <v>0</v>
      </c>
      <c r="Z44" s="2">
        <f>'12p_separate_impacts_1918-2000'!Z170-'impacts_1981-2000_test'!Z44</f>
        <v>0</v>
      </c>
    </row>
    <row r="45" spans="1:26" x14ac:dyDescent="0.25">
      <c r="A45" s="2">
        <v>1998</v>
      </c>
      <c r="B45" s="2">
        <f>'12p_separate_impacts_1918-2000'!B171-'impacts_1981-2000_test'!B45</f>
        <v>0</v>
      </c>
      <c r="C45" s="2">
        <f>'12p_separate_impacts_1918-2000'!C171-'impacts_1981-2000_test'!C45</f>
        <v>0</v>
      </c>
      <c r="D45" s="2">
        <f>'12p_separate_impacts_1918-2000'!D171-'impacts_1981-2000_test'!D45</f>
        <v>0</v>
      </c>
      <c r="E45" s="2">
        <f>'12p_separate_impacts_1918-2000'!E171-'impacts_1981-2000_test'!E45</f>
        <v>0</v>
      </c>
      <c r="F45" s="2">
        <f>'12p_separate_impacts_1918-2000'!F171-'impacts_1981-2000_test'!F45</f>
        <v>0</v>
      </c>
      <c r="G45" s="2">
        <f>'12p_separate_impacts_1918-2000'!G171-'impacts_1981-2000_test'!G45</f>
        <v>0</v>
      </c>
      <c r="H45" s="2">
        <f>'12p_separate_impacts_1918-2000'!H171-'impacts_1981-2000_test'!H45</f>
        <v>0</v>
      </c>
      <c r="I45" s="2">
        <f>'12p_separate_impacts_1918-2000'!I171-'impacts_1981-2000_test'!I45</f>
        <v>0</v>
      </c>
      <c r="J45" s="2">
        <f>'12p_separate_impacts_1918-2000'!J171-'impacts_1981-2000_test'!J45</f>
        <v>0</v>
      </c>
      <c r="K45" s="2">
        <f>'12p_separate_impacts_1918-2000'!K171-'impacts_1981-2000_test'!K45</f>
        <v>0</v>
      </c>
      <c r="L45" s="2">
        <f>'12p_separate_impacts_1918-2000'!L171-'impacts_1981-2000_test'!L45</f>
        <v>0</v>
      </c>
      <c r="M45" s="2">
        <f>'12p_separate_impacts_1918-2000'!M171-'impacts_1981-2000_test'!M45</f>
        <v>0</v>
      </c>
      <c r="N45" s="2">
        <f>'12p_separate_impacts_1918-2000'!N171-'impacts_1981-2000_test'!N45</f>
        <v>0</v>
      </c>
      <c r="O45" s="2">
        <f>'12p_separate_impacts_1918-2000'!O171-'impacts_1981-2000_test'!O45</f>
        <v>0</v>
      </c>
      <c r="P45" s="2">
        <f>'12p_separate_impacts_1918-2000'!P171-'impacts_1981-2000_test'!P45</f>
        <v>0</v>
      </c>
      <c r="Q45" s="2">
        <f>'12p_separate_impacts_1918-2000'!Q171-'impacts_1981-2000_test'!Q45</f>
        <v>0</v>
      </c>
      <c r="R45" s="2">
        <f>'12p_separate_impacts_1918-2000'!R171-'impacts_1981-2000_test'!R45</f>
        <v>0</v>
      </c>
      <c r="S45" s="2">
        <f>'12p_separate_impacts_1918-2000'!S171-'impacts_1981-2000_test'!S45</f>
        <v>0</v>
      </c>
      <c r="T45" s="2">
        <f>'12p_separate_impacts_1918-2000'!T171-'impacts_1981-2000_test'!T45</f>
        <v>0</v>
      </c>
      <c r="U45" s="2">
        <f>'12p_separate_impacts_1918-2000'!U171-'impacts_1981-2000_test'!U45</f>
        <v>0</v>
      </c>
      <c r="V45" s="2">
        <f>'12p_separate_impacts_1918-2000'!V171-'impacts_1981-2000_test'!V45</f>
        <v>0</v>
      </c>
      <c r="W45" s="2">
        <f>'12p_separate_impacts_1918-2000'!W171-'impacts_1981-2000_test'!W45</f>
        <v>0</v>
      </c>
      <c r="X45" s="2">
        <f>'12p_separate_impacts_1918-2000'!X171-'impacts_1981-2000_test'!X45</f>
        <v>0</v>
      </c>
      <c r="Y45" s="2">
        <f>'12p_separate_impacts_1918-2000'!Y171-'impacts_1981-2000_test'!Y45</f>
        <v>0</v>
      </c>
      <c r="Z45" s="2">
        <f>'12p_separate_impacts_1918-2000'!Z171-'impacts_1981-2000_test'!Z45</f>
        <v>0</v>
      </c>
    </row>
    <row r="46" spans="1:26" x14ac:dyDescent="0.25">
      <c r="A46" s="2">
        <v>1999</v>
      </c>
      <c r="B46" s="2">
        <f>'12p_separate_impacts_1918-2000'!B172-'impacts_1981-2000_test'!B46</f>
        <v>0</v>
      </c>
      <c r="C46" s="2">
        <f>'12p_separate_impacts_1918-2000'!C172-'impacts_1981-2000_test'!C46</f>
        <v>0</v>
      </c>
      <c r="D46" s="2">
        <f>'12p_separate_impacts_1918-2000'!D172-'impacts_1981-2000_test'!D46</f>
        <v>0</v>
      </c>
      <c r="E46" s="2">
        <f>'12p_separate_impacts_1918-2000'!E172-'impacts_1981-2000_test'!E46</f>
        <v>0</v>
      </c>
      <c r="F46" s="2">
        <f>'12p_separate_impacts_1918-2000'!F172-'impacts_1981-2000_test'!F46</f>
        <v>0</v>
      </c>
      <c r="G46" s="2">
        <f>'12p_separate_impacts_1918-2000'!G172-'impacts_1981-2000_test'!G46</f>
        <v>0</v>
      </c>
      <c r="H46" s="2">
        <f>'12p_separate_impacts_1918-2000'!H172-'impacts_1981-2000_test'!H46</f>
        <v>0</v>
      </c>
      <c r="I46" s="2">
        <f>'12p_separate_impacts_1918-2000'!I172-'impacts_1981-2000_test'!I46</f>
        <v>0</v>
      </c>
      <c r="J46" s="2">
        <f>'12p_separate_impacts_1918-2000'!J172-'impacts_1981-2000_test'!J46</f>
        <v>0</v>
      </c>
      <c r="K46" s="2">
        <f>'12p_separate_impacts_1918-2000'!K172-'impacts_1981-2000_test'!K46</f>
        <v>0</v>
      </c>
      <c r="L46" s="2">
        <f>'12p_separate_impacts_1918-2000'!L172-'impacts_1981-2000_test'!L46</f>
        <v>0</v>
      </c>
      <c r="M46" s="2">
        <f>'12p_separate_impacts_1918-2000'!M172-'impacts_1981-2000_test'!M46</f>
        <v>0</v>
      </c>
      <c r="N46" s="2">
        <f>'12p_separate_impacts_1918-2000'!N172-'impacts_1981-2000_test'!N46</f>
        <v>0</v>
      </c>
      <c r="O46" s="2">
        <f>'12p_separate_impacts_1918-2000'!O172-'impacts_1981-2000_test'!O46</f>
        <v>0</v>
      </c>
      <c r="P46" s="2">
        <f>'12p_separate_impacts_1918-2000'!P172-'impacts_1981-2000_test'!P46</f>
        <v>0</v>
      </c>
      <c r="Q46" s="2">
        <f>'12p_separate_impacts_1918-2000'!Q172-'impacts_1981-2000_test'!Q46</f>
        <v>0</v>
      </c>
      <c r="R46" s="2">
        <f>'12p_separate_impacts_1918-2000'!R172-'impacts_1981-2000_test'!R46</f>
        <v>0</v>
      </c>
      <c r="S46" s="2">
        <f>'12p_separate_impacts_1918-2000'!S172-'impacts_1981-2000_test'!S46</f>
        <v>0</v>
      </c>
      <c r="T46" s="2">
        <f>'12p_separate_impacts_1918-2000'!T172-'impacts_1981-2000_test'!T46</f>
        <v>0</v>
      </c>
      <c r="U46" s="2">
        <f>'12p_separate_impacts_1918-2000'!U172-'impacts_1981-2000_test'!U46</f>
        <v>0</v>
      </c>
      <c r="V46" s="2">
        <f>'12p_separate_impacts_1918-2000'!V172-'impacts_1981-2000_test'!V46</f>
        <v>0</v>
      </c>
      <c r="W46" s="2">
        <f>'12p_separate_impacts_1918-2000'!W172-'impacts_1981-2000_test'!W46</f>
        <v>0</v>
      </c>
      <c r="X46" s="2">
        <f>'12p_separate_impacts_1918-2000'!X172-'impacts_1981-2000_test'!X46</f>
        <v>0</v>
      </c>
      <c r="Y46" s="2">
        <f>'12p_separate_impacts_1918-2000'!Y172-'impacts_1981-2000_test'!Y46</f>
        <v>0</v>
      </c>
      <c r="Z46" s="2">
        <f>'12p_separate_impacts_1918-2000'!Z172-'impacts_1981-2000_test'!Z46</f>
        <v>0</v>
      </c>
    </row>
    <row r="47" spans="1:26" x14ac:dyDescent="0.25">
      <c r="A47" s="2">
        <v>2000</v>
      </c>
      <c r="B47" s="2">
        <f>'12p_separate_impacts_1918-2000'!B173-'impacts_1981-2000_test'!B47</f>
        <v>0</v>
      </c>
      <c r="C47" s="2">
        <f>'12p_separate_impacts_1918-2000'!C173-'impacts_1981-2000_test'!C47</f>
        <v>0</v>
      </c>
      <c r="D47" s="2">
        <f>'12p_separate_impacts_1918-2000'!D173-'impacts_1981-2000_test'!D47</f>
        <v>0</v>
      </c>
      <c r="E47" s="2">
        <f>'12p_separate_impacts_1918-2000'!E173-'impacts_1981-2000_test'!E47</f>
        <v>0</v>
      </c>
      <c r="F47" s="2">
        <f>'12p_separate_impacts_1918-2000'!F173-'impacts_1981-2000_test'!F47</f>
        <v>0</v>
      </c>
      <c r="G47" s="2">
        <f>'12p_separate_impacts_1918-2000'!G173-'impacts_1981-2000_test'!G47</f>
        <v>0</v>
      </c>
      <c r="H47" s="2">
        <f>'12p_separate_impacts_1918-2000'!H173-'impacts_1981-2000_test'!H47</f>
        <v>0</v>
      </c>
      <c r="I47" s="2">
        <f>'12p_separate_impacts_1918-2000'!I173-'impacts_1981-2000_test'!I47</f>
        <v>0</v>
      </c>
      <c r="J47" s="2">
        <f>'12p_separate_impacts_1918-2000'!J173-'impacts_1981-2000_test'!J47</f>
        <v>0</v>
      </c>
      <c r="K47" s="2">
        <f>'12p_separate_impacts_1918-2000'!K173-'impacts_1981-2000_test'!K47</f>
        <v>0</v>
      </c>
      <c r="L47" s="2">
        <f>'12p_separate_impacts_1918-2000'!L173-'impacts_1981-2000_test'!L47</f>
        <v>0</v>
      </c>
      <c r="M47" s="2">
        <f>'12p_separate_impacts_1918-2000'!M173-'impacts_1981-2000_test'!M47</f>
        <v>0</v>
      </c>
      <c r="N47" s="2">
        <f>'12p_separate_impacts_1918-2000'!N173-'impacts_1981-2000_test'!N47</f>
        <v>0</v>
      </c>
      <c r="O47" s="2">
        <f>'12p_separate_impacts_1918-2000'!O173-'impacts_1981-2000_test'!O47</f>
        <v>0</v>
      </c>
      <c r="P47" s="2">
        <f>'12p_separate_impacts_1918-2000'!P173-'impacts_1981-2000_test'!P47</f>
        <v>0</v>
      </c>
      <c r="Q47" s="2">
        <f>'12p_separate_impacts_1918-2000'!Q173-'impacts_1981-2000_test'!Q47</f>
        <v>0</v>
      </c>
      <c r="R47" s="2">
        <f>'12p_separate_impacts_1918-2000'!R173-'impacts_1981-2000_test'!R47</f>
        <v>0</v>
      </c>
      <c r="S47" s="2">
        <f>'12p_separate_impacts_1918-2000'!S173-'impacts_1981-2000_test'!S47</f>
        <v>0</v>
      </c>
      <c r="T47" s="2">
        <f>'12p_separate_impacts_1918-2000'!T173-'impacts_1981-2000_test'!T47</f>
        <v>0</v>
      </c>
      <c r="U47" s="2">
        <f>'12p_separate_impacts_1918-2000'!U173-'impacts_1981-2000_test'!U47</f>
        <v>0</v>
      </c>
      <c r="V47" s="2">
        <f>'12p_separate_impacts_1918-2000'!V173-'impacts_1981-2000_test'!V47</f>
        <v>0</v>
      </c>
      <c r="W47" s="2">
        <f>'12p_separate_impacts_1918-2000'!W173-'impacts_1981-2000_test'!W47</f>
        <v>0</v>
      </c>
      <c r="X47" s="2">
        <f>'12p_separate_impacts_1918-2000'!X173-'impacts_1981-2000_test'!X47</f>
        <v>0</v>
      </c>
      <c r="Y47" s="2">
        <f>'12p_separate_impacts_1918-2000'!Y173-'impacts_1981-2000_test'!Y47</f>
        <v>0</v>
      </c>
      <c r="Z47" s="2">
        <f>'12p_separate_impacts_1918-2000'!Z173-'impacts_1981-2000_test'!Z47</f>
        <v>0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5" t="s">
        <v>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f>'12p_separate_impacts_1918-2000'!B240-'impacts_1981-2000_test'!B51</f>
        <v>0</v>
      </c>
      <c r="C51" s="2">
        <f>'12p_separate_impacts_1918-2000'!C240-'impacts_1981-2000_test'!C51</f>
        <v>0</v>
      </c>
      <c r="D51" s="2">
        <f>'12p_separate_impacts_1918-2000'!D240-'impacts_1981-2000_test'!D51</f>
        <v>0</v>
      </c>
      <c r="E51" s="2">
        <f>'12p_separate_impacts_1918-2000'!E240-'impacts_1981-2000_test'!E51</f>
        <v>0</v>
      </c>
      <c r="F51" s="2">
        <f>'12p_separate_impacts_1918-2000'!F240-'impacts_1981-2000_test'!F51</f>
        <v>0</v>
      </c>
      <c r="G51" s="2">
        <f>'12p_separate_impacts_1918-2000'!G240-'impacts_1981-2000_test'!G51</f>
        <v>0</v>
      </c>
      <c r="H51" s="2">
        <f>'12p_separate_impacts_1918-2000'!H240-'impacts_1981-2000_test'!H51</f>
        <v>0</v>
      </c>
      <c r="I51" s="2">
        <f>'12p_separate_impacts_1918-2000'!I240-'impacts_1981-2000_test'!I51</f>
        <v>0</v>
      </c>
      <c r="J51" s="2">
        <f>'12p_separate_impacts_1918-2000'!J240-'impacts_1981-2000_test'!J51</f>
        <v>0</v>
      </c>
      <c r="K51" s="2">
        <f>'12p_separate_impacts_1918-2000'!K240-'impacts_1981-2000_test'!K51</f>
        <v>0</v>
      </c>
      <c r="L51" s="2">
        <f>'12p_separate_impacts_1918-2000'!L240-'impacts_1981-2000_test'!L51</f>
        <v>0</v>
      </c>
      <c r="M51" s="2">
        <f>'12p_separate_impacts_1918-2000'!M240-'impacts_1981-2000_test'!M51</f>
        <v>0</v>
      </c>
      <c r="N51" s="2">
        <f>'12p_separate_impacts_1918-2000'!N240-'impacts_1981-2000_test'!N51</f>
        <v>0</v>
      </c>
      <c r="O51" s="2">
        <f>'12p_separate_impacts_1918-2000'!O240-'impacts_1981-2000_test'!O51</f>
        <v>0</v>
      </c>
      <c r="P51" s="2">
        <f>'12p_separate_impacts_1918-2000'!P240-'impacts_1981-2000_test'!P51</f>
        <v>0</v>
      </c>
      <c r="Q51" s="2">
        <f>'12p_separate_impacts_1918-2000'!Q240-'impacts_1981-2000_test'!Q51</f>
        <v>0</v>
      </c>
      <c r="R51" s="2">
        <f>'12p_separate_impacts_1918-2000'!R240-'impacts_1981-2000_test'!R51</f>
        <v>0</v>
      </c>
      <c r="S51" s="2">
        <f>'12p_separate_impacts_1918-2000'!S240-'impacts_1981-2000_test'!S51</f>
        <v>0</v>
      </c>
      <c r="T51" s="2">
        <f>'12p_separate_impacts_1918-2000'!T240-'impacts_1981-2000_test'!T51</f>
        <v>0</v>
      </c>
      <c r="U51" s="2">
        <f>'12p_separate_impacts_1918-2000'!U240-'impacts_1981-2000_test'!U51</f>
        <v>0</v>
      </c>
      <c r="V51" s="2">
        <f>'12p_separate_impacts_1918-2000'!V240-'impacts_1981-2000_test'!V51</f>
        <v>0</v>
      </c>
      <c r="W51" s="2">
        <f>'12p_separate_impacts_1918-2000'!W240-'impacts_1981-2000_test'!W51</f>
        <v>0</v>
      </c>
      <c r="X51" s="2">
        <f>'12p_separate_impacts_1918-2000'!X240-'impacts_1981-2000_test'!X51</f>
        <v>0</v>
      </c>
      <c r="Y51" s="2">
        <f>'12p_separate_impacts_1918-2000'!Y240-'impacts_1981-2000_test'!Y51</f>
        <v>0</v>
      </c>
      <c r="Z51" s="2">
        <f>'12p_separate_impacts_1918-2000'!Z240-'impacts_1981-2000_test'!Z51</f>
        <v>0</v>
      </c>
    </row>
    <row r="52" spans="1:26" x14ac:dyDescent="0.25">
      <c r="A52" s="2">
        <v>1982</v>
      </c>
      <c r="B52" s="2">
        <f>'12p_separate_impacts_1918-2000'!B241-'impacts_1981-2000_test'!B52</f>
        <v>0</v>
      </c>
      <c r="C52" s="2">
        <f>'12p_separate_impacts_1918-2000'!C241-'impacts_1981-2000_test'!C52</f>
        <v>0</v>
      </c>
      <c r="D52" s="2">
        <f>'12p_separate_impacts_1918-2000'!D241-'impacts_1981-2000_test'!D52</f>
        <v>0</v>
      </c>
      <c r="E52" s="2">
        <f>'12p_separate_impacts_1918-2000'!E241-'impacts_1981-2000_test'!E52</f>
        <v>0</v>
      </c>
      <c r="F52" s="2">
        <f>'12p_separate_impacts_1918-2000'!F241-'impacts_1981-2000_test'!F52</f>
        <v>0</v>
      </c>
      <c r="G52" s="2">
        <f>'12p_separate_impacts_1918-2000'!G241-'impacts_1981-2000_test'!G52</f>
        <v>0</v>
      </c>
      <c r="H52" s="2">
        <f>'12p_separate_impacts_1918-2000'!H241-'impacts_1981-2000_test'!H52</f>
        <v>0</v>
      </c>
      <c r="I52" s="2">
        <f>'12p_separate_impacts_1918-2000'!I241-'impacts_1981-2000_test'!I52</f>
        <v>0</v>
      </c>
      <c r="J52" s="2">
        <f>'12p_separate_impacts_1918-2000'!J241-'impacts_1981-2000_test'!J52</f>
        <v>0</v>
      </c>
      <c r="K52" s="2">
        <f>'12p_separate_impacts_1918-2000'!K241-'impacts_1981-2000_test'!K52</f>
        <v>0</v>
      </c>
      <c r="L52" s="2">
        <f>'12p_separate_impacts_1918-2000'!L241-'impacts_1981-2000_test'!L52</f>
        <v>0</v>
      </c>
      <c r="M52" s="2">
        <f>'12p_separate_impacts_1918-2000'!M241-'impacts_1981-2000_test'!M52</f>
        <v>0</v>
      </c>
      <c r="N52" s="2">
        <f>'12p_separate_impacts_1918-2000'!N241-'impacts_1981-2000_test'!N52</f>
        <v>0</v>
      </c>
      <c r="O52" s="2">
        <f>'12p_separate_impacts_1918-2000'!O241-'impacts_1981-2000_test'!O52</f>
        <v>0</v>
      </c>
      <c r="P52" s="2">
        <f>'12p_separate_impacts_1918-2000'!P241-'impacts_1981-2000_test'!P52</f>
        <v>0</v>
      </c>
      <c r="Q52" s="2">
        <f>'12p_separate_impacts_1918-2000'!Q241-'impacts_1981-2000_test'!Q52</f>
        <v>0</v>
      </c>
      <c r="R52" s="2">
        <f>'12p_separate_impacts_1918-2000'!R241-'impacts_1981-2000_test'!R52</f>
        <v>0</v>
      </c>
      <c r="S52" s="2">
        <f>'12p_separate_impacts_1918-2000'!S241-'impacts_1981-2000_test'!S52</f>
        <v>0</v>
      </c>
      <c r="T52" s="2">
        <f>'12p_separate_impacts_1918-2000'!T241-'impacts_1981-2000_test'!T52</f>
        <v>0</v>
      </c>
      <c r="U52" s="2">
        <f>'12p_separate_impacts_1918-2000'!U241-'impacts_1981-2000_test'!U52</f>
        <v>0</v>
      </c>
      <c r="V52" s="2">
        <f>'12p_separate_impacts_1918-2000'!V241-'impacts_1981-2000_test'!V52</f>
        <v>0</v>
      </c>
      <c r="W52" s="2">
        <f>'12p_separate_impacts_1918-2000'!W241-'impacts_1981-2000_test'!W52</f>
        <v>0</v>
      </c>
      <c r="X52" s="2">
        <f>'12p_separate_impacts_1918-2000'!X241-'impacts_1981-2000_test'!X52</f>
        <v>0</v>
      </c>
      <c r="Y52" s="2">
        <f>'12p_separate_impacts_1918-2000'!Y241-'impacts_1981-2000_test'!Y52</f>
        <v>0</v>
      </c>
      <c r="Z52" s="2">
        <f>'12p_separate_impacts_1918-2000'!Z241-'impacts_1981-2000_test'!Z52</f>
        <v>0</v>
      </c>
    </row>
    <row r="53" spans="1:26" x14ac:dyDescent="0.25">
      <c r="A53" s="2">
        <v>1983</v>
      </c>
      <c r="B53" s="2">
        <f>'12p_separate_impacts_1918-2000'!B242-'impacts_1981-2000_test'!B53</f>
        <v>0</v>
      </c>
      <c r="C53" s="2">
        <f>'12p_separate_impacts_1918-2000'!C242-'impacts_1981-2000_test'!C53</f>
        <v>0</v>
      </c>
      <c r="D53" s="2">
        <f>'12p_separate_impacts_1918-2000'!D242-'impacts_1981-2000_test'!D53</f>
        <v>0</v>
      </c>
      <c r="E53" s="2">
        <f>'12p_separate_impacts_1918-2000'!E242-'impacts_1981-2000_test'!E53</f>
        <v>0</v>
      </c>
      <c r="F53" s="2">
        <f>'12p_separate_impacts_1918-2000'!F242-'impacts_1981-2000_test'!F53</f>
        <v>0</v>
      </c>
      <c r="G53" s="2">
        <f>'12p_separate_impacts_1918-2000'!G242-'impacts_1981-2000_test'!G53</f>
        <v>0</v>
      </c>
      <c r="H53" s="2">
        <f>'12p_separate_impacts_1918-2000'!H242-'impacts_1981-2000_test'!H53</f>
        <v>0</v>
      </c>
      <c r="I53" s="2">
        <f>'12p_separate_impacts_1918-2000'!I242-'impacts_1981-2000_test'!I53</f>
        <v>0</v>
      </c>
      <c r="J53" s="2">
        <f>'12p_separate_impacts_1918-2000'!J242-'impacts_1981-2000_test'!J53</f>
        <v>0</v>
      </c>
      <c r="K53" s="2">
        <f>'12p_separate_impacts_1918-2000'!K242-'impacts_1981-2000_test'!K53</f>
        <v>0</v>
      </c>
      <c r="L53" s="2">
        <f>'12p_separate_impacts_1918-2000'!L242-'impacts_1981-2000_test'!L53</f>
        <v>0</v>
      </c>
      <c r="M53" s="2">
        <f>'12p_separate_impacts_1918-2000'!M242-'impacts_1981-2000_test'!M53</f>
        <v>0</v>
      </c>
      <c r="N53" s="2">
        <f>'12p_separate_impacts_1918-2000'!N242-'impacts_1981-2000_test'!N53</f>
        <v>0</v>
      </c>
      <c r="O53" s="2">
        <f>'12p_separate_impacts_1918-2000'!O242-'impacts_1981-2000_test'!O53</f>
        <v>0</v>
      </c>
      <c r="P53" s="2">
        <f>'12p_separate_impacts_1918-2000'!P242-'impacts_1981-2000_test'!P53</f>
        <v>0</v>
      </c>
      <c r="Q53" s="2">
        <f>'12p_separate_impacts_1918-2000'!Q242-'impacts_1981-2000_test'!Q53</f>
        <v>0</v>
      </c>
      <c r="R53" s="2">
        <f>'12p_separate_impacts_1918-2000'!R242-'impacts_1981-2000_test'!R53</f>
        <v>0</v>
      </c>
      <c r="S53" s="2">
        <f>'12p_separate_impacts_1918-2000'!S242-'impacts_1981-2000_test'!S53</f>
        <v>0</v>
      </c>
      <c r="T53" s="2">
        <f>'12p_separate_impacts_1918-2000'!T242-'impacts_1981-2000_test'!T53</f>
        <v>0</v>
      </c>
      <c r="U53" s="2">
        <f>'12p_separate_impacts_1918-2000'!U242-'impacts_1981-2000_test'!U53</f>
        <v>0</v>
      </c>
      <c r="V53" s="2">
        <f>'12p_separate_impacts_1918-2000'!V242-'impacts_1981-2000_test'!V53</f>
        <v>0</v>
      </c>
      <c r="W53" s="2">
        <f>'12p_separate_impacts_1918-2000'!W242-'impacts_1981-2000_test'!W53</f>
        <v>0</v>
      </c>
      <c r="X53" s="2">
        <f>'12p_separate_impacts_1918-2000'!X242-'impacts_1981-2000_test'!X53</f>
        <v>0</v>
      </c>
      <c r="Y53" s="2">
        <f>'12p_separate_impacts_1918-2000'!Y242-'impacts_1981-2000_test'!Y53</f>
        <v>0</v>
      </c>
      <c r="Z53" s="2">
        <f>'12p_separate_impacts_1918-2000'!Z242-'impacts_1981-2000_test'!Z53</f>
        <v>0</v>
      </c>
    </row>
    <row r="54" spans="1:26" x14ac:dyDescent="0.25">
      <c r="A54" s="2">
        <v>1984</v>
      </c>
      <c r="B54" s="2">
        <f>'12p_separate_impacts_1918-2000'!B243-'impacts_1981-2000_test'!B54</f>
        <v>0</v>
      </c>
      <c r="C54" s="2">
        <f>'12p_separate_impacts_1918-2000'!C243-'impacts_1981-2000_test'!C54</f>
        <v>0</v>
      </c>
      <c r="D54" s="2">
        <f>'12p_separate_impacts_1918-2000'!D243-'impacts_1981-2000_test'!D54</f>
        <v>0</v>
      </c>
      <c r="E54" s="2">
        <f>'12p_separate_impacts_1918-2000'!E243-'impacts_1981-2000_test'!E54</f>
        <v>0</v>
      </c>
      <c r="F54" s="2">
        <f>'12p_separate_impacts_1918-2000'!F243-'impacts_1981-2000_test'!F54</f>
        <v>0</v>
      </c>
      <c r="G54" s="2">
        <f>'12p_separate_impacts_1918-2000'!G243-'impacts_1981-2000_test'!G54</f>
        <v>0</v>
      </c>
      <c r="H54" s="2">
        <f>'12p_separate_impacts_1918-2000'!H243-'impacts_1981-2000_test'!H54</f>
        <v>0</v>
      </c>
      <c r="I54" s="2">
        <f>'12p_separate_impacts_1918-2000'!I243-'impacts_1981-2000_test'!I54</f>
        <v>0</v>
      </c>
      <c r="J54" s="2">
        <f>'12p_separate_impacts_1918-2000'!J243-'impacts_1981-2000_test'!J54</f>
        <v>0</v>
      </c>
      <c r="K54" s="2">
        <f>'12p_separate_impacts_1918-2000'!K243-'impacts_1981-2000_test'!K54</f>
        <v>0</v>
      </c>
      <c r="L54" s="2">
        <f>'12p_separate_impacts_1918-2000'!L243-'impacts_1981-2000_test'!L54</f>
        <v>0</v>
      </c>
      <c r="M54" s="2">
        <f>'12p_separate_impacts_1918-2000'!M243-'impacts_1981-2000_test'!M54</f>
        <v>0</v>
      </c>
      <c r="N54" s="2">
        <f>'12p_separate_impacts_1918-2000'!N243-'impacts_1981-2000_test'!N54</f>
        <v>0</v>
      </c>
      <c r="O54" s="2">
        <f>'12p_separate_impacts_1918-2000'!O243-'impacts_1981-2000_test'!O54</f>
        <v>0</v>
      </c>
      <c r="P54" s="2">
        <f>'12p_separate_impacts_1918-2000'!P243-'impacts_1981-2000_test'!P54</f>
        <v>0</v>
      </c>
      <c r="Q54" s="2">
        <f>'12p_separate_impacts_1918-2000'!Q243-'impacts_1981-2000_test'!Q54</f>
        <v>0</v>
      </c>
      <c r="R54" s="2">
        <f>'12p_separate_impacts_1918-2000'!R243-'impacts_1981-2000_test'!R54</f>
        <v>0</v>
      </c>
      <c r="S54" s="2">
        <f>'12p_separate_impacts_1918-2000'!S243-'impacts_1981-2000_test'!S54</f>
        <v>0</v>
      </c>
      <c r="T54" s="2">
        <f>'12p_separate_impacts_1918-2000'!T243-'impacts_1981-2000_test'!T54</f>
        <v>0</v>
      </c>
      <c r="U54" s="2">
        <f>'12p_separate_impacts_1918-2000'!U243-'impacts_1981-2000_test'!U54</f>
        <v>0</v>
      </c>
      <c r="V54" s="2">
        <f>'12p_separate_impacts_1918-2000'!V243-'impacts_1981-2000_test'!V54</f>
        <v>0</v>
      </c>
      <c r="W54" s="2">
        <f>'12p_separate_impacts_1918-2000'!W243-'impacts_1981-2000_test'!W54</f>
        <v>0</v>
      </c>
      <c r="X54" s="2">
        <f>'12p_separate_impacts_1918-2000'!X243-'impacts_1981-2000_test'!X54</f>
        <v>0</v>
      </c>
      <c r="Y54" s="2">
        <f>'12p_separate_impacts_1918-2000'!Y243-'impacts_1981-2000_test'!Y54</f>
        <v>0</v>
      </c>
      <c r="Z54" s="2">
        <f>'12p_separate_impacts_1918-2000'!Z243-'impacts_1981-2000_test'!Z54</f>
        <v>0</v>
      </c>
    </row>
    <row r="55" spans="1:26" x14ac:dyDescent="0.25">
      <c r="A55" s="2">
        <v>1985</v>
      </c>
      <c r="B55" s="2">
        <f>'12p_separate_impacts_1918-2000'!B244-'impacts_1981-2000_test'!B55</f>
        <v>0</v>
      </c>
      <c r="C55" s="2">
        <f>'12p_separate_impacts_1918-2000'!C244-'impacts_1981-2000_test'!C55</f>
        <v>0</v>
      </c>
      <c r="D55" s="2">
        <f>'12p_separate_impacts_1918-2000'!D244-'impacts_1981-2000_test'!D55</f>
        <v>0</v>
      </c>
      <c r="E55" s="2">
        <f>'12p_separate_impacts_1918-2000'!E244-'impacts_1981-2000_test'!E55</f>
        <v>0</v>
      </c>
      <c r="F55" s="2">
        <f>'12p_separate_impacts_1918-2000'!F244-'impacts_1981-2000_test'!F55</f>
        <v>0</v>
      </c>
      <c r="G55" s="2">
        <f>'12p_separate_impacts_1918-2000'!G244-'impacts_1981-2000_test'!G55</f>
        <v>0</v>
      </c>
      <c r="H55" s="2">
        <f>'12p_separate_impacts_1918-2000'!H244-'impacts_1981-2000_test'!H55</f>
        <v>0</v>
      </c>
      <c r="I55" s="2">
        <f>'12p_separate_impacts_1918-2000'!I244-'impacts_1981-2000_test'!I55</f>
        <v>0</v>
      </c>
      <c r="J55" s="2">
        <f>'12p_separate_impacts_1918-2000'!J244-'impacts_1981-2000_test'!J55</f>
        <v>0</v>
      </c>
      <c r="K55" s="2">
        <f>'12p_separate_impacts_1918-2000'!K244-'impacts_1981-2000_test'!K55</f>
        <v>0</v>
      </c>
      <c r="L55" s="2">
        <f>'12p_separate_impacts_1918-2000'!L244-'impacts_1981-2000_test'!L55</f>
        <v>0</v>
      </c>
      <c r="M55" s="2">
        <f>'12p_separate_impacts_1918-2000'!M244-'impacts_1981-2000_test'!M55</f>
        <v>0</v>
      </c>
      <c r="N55" s="2">
        <f>'12p_separate_impacts_1918-2000'!N244-'impacts_1981-2000_test'!N55</f>
        <v>0</v>
      </c>
      <c r="O55" s="2">
        <f>'12p_separate_impacts_1918-2000'!O244-'impacts_1981-2000_test'!O55</f>
        <v>0</v>
      </c>
      <c r="P55" s="2">
        <f>'12p_separate_impacts_1918-2000'!P244-'impacts_1981-2000_test'!P55</f>
        <v>0</v>
      </c>
      <c r="Q55" s="2">
        <f>'12p_separate_impacts_1918-2000'!Q244-'impacts_1981-2000_test'!Q55</f>
        <v>0</v>
      </c>
      <c r="R55" s="2">
        <f>'12p_separate_impacts_1918-2000'!R244-'impacts_1981-2000_test'!R55</f>
        <v>0</v>
      </c>
      <c r="S55" s="2">
        <f>'12p_separate_impacts_1918-2000'!S244-'impacts_1981-2000_test'!S55</f>
        <v>0</v>
      </c>
      <c r="T55" s="2">
        <f>'12p_separate_impacts_1918-2000'!T244-'impacts_1981-2000_test'!T55</f>
        <v>0</v>
      </c>
      <c r="U55" s="2">
        <f>'12p_separate_impacts_1918-2000'!U244-'impacts_1981-2000_test'!U55</f>
        <v>0</v>
      </c>
      <c r="V55" s="2">
        <f>'12p_separate_impacts_1918-2000'!V244-'impacts_1981-2000_test'!V55</f>
        <v>0</v>
      </c>
      <c r="W55" s="2">
        <f>'12p_separate_impacts_1918-2000'!W244-'impacts_1981-2000_test'!W55</f>
        <v>0</v>
      </c>
      <c r="X55" s="2">
        <f>'12p_separate_impacts_1918-2000'!X244-'impacts_1981-2000_test'!X55</f>
        <v>0</v>
      </c>
      <c r="Y55" s="2">
        <f>'12p_separate_impacts_1918-2000'!Y244-'impacts_1981-2000_test'!Y55</f>
        <v>0</v>
      </c>
      <c r="Z55" s="2">
        <f>'12p_separate_impacts_1918-2000'!Z244-'impacts_1981-2000_test'!Z55</f>
        <v>0</v>
      </c>
    </row>
    <row r="56" spans="1:26" x14ac:dyDescent="0.25">
      <c r="A56" s="2">
        <v>1986</v>
      </c>
      <c r="B56" s="2">
        <f>'12p_separate_impacts_1918-2000'!B245-'impacts_1981-2000_test'!B56</f>
        <v>0</v>
      </c>
      <c r="C56" s="2">
        <f>'12p_separate_impacts_1918-2000'!C245-'impacts_1981-2000_test'!C56</f>
        <v>0</v>
      </c>
      <c r="D56" s="2">
        <f>'12p_separate_impacts_1918-2000'!D245-'impacts_1981-2000_test'!D56</f>
        <v>0</v>
      </c>
      <c r="E56" s="2">
        <f>'12p_separate_impacts_1918-2000'!E245-'impacts_1981-2000_test'!E56</f>
        <v>0</v>
      </c>
      <c r="F56" s="2">
        <f>'12p_separate_impacts_1918-2000'!F245-'impacts_1981-2000_test'!F56</f>
        <v>0</v>
      </c>
      <c r="G56" s="2">
        <f>'12p_separate_impacts_1918-2000'!G245-'impacts_1981-2000_test'!G56</f>
        <v>0</v>
      </c>
      <c r="H56" s="2">
        <f>'12p_separate_impacts_1918-2000'!H245-'impacts_1981-2000_test'!H56</f>
        <v>0</v>
      </c>
      <c r="I56" s="2">
        <f>'12p_separate_impacts_1918-2000'!I245-'impacts_1981-2000_test'!I56</f>
        <v>0</v>
      </c>
      <c r="J56" s="2">
        <f>'12p_separate_impacts_1918-2000'!J245-'impacts_1981-2000_test'!J56</f>
        <v>0</v>
      </c>
      <c r="K56" s="2">
        <f>'12p_separate_impacts_1918-2000'!K245-'impacts_1981-2000_test'!K56</f>
        <v>0</v>
      </c>
      <c r="L56" s="2">
        <f>'12p_separate_impacts_1918-2000'!L245-'impacts_1981-2000_test'!L56</f>
        <v>0</v>
      </c>
      <c r="M56" s="2">
        <f>'12p_separate_impacts_1918-2000'!M245-'impacts_1981-2000_test'!M56</f>
        <v>0</v>
      </c>
      <c r="N56" s="2">
        <f>'12p_separate_impacts_1918-2000'!N245-'impacts_1981-2000_test'!N56</f>
        <v>0</v>
      </c>
      <c r="O56" s="2">
        <f>'12p_separate_impacts_1918-2000'!O245-'impacts_1981-2000_test'!O56</f>
        <v>0</v>
      </c>
      <c r="P56" s="2">
        <f>'12p_separate_impacts_1918-2000'!P245-'impacts_1981-2000_test'!P56</f>
        <v>0</v>
      </c>
      <c r="Q56" s="2">
        <f>'12p_separate_impacts_1918-2000'!Q245-'impacts_1981-2000_test'!Q56</f>
        <v>0</v>
      </c>
      <c r="R56" s="2">
        <f>'12p_separate_impacts_1918-2000'!R245-'impacts_1981-2000_test'!R56</f>
        <v>0</v>
      </c>
      <c r="S56" s="2">
        <f>'12p_separate_impacts_1918-2000'!S245-'impacts_1981-2000_test'!S56</f>
        <v>0</v>
      </c>
      <c r="T56" s="2">
        <f>'12p_separate_impacts_1918-2000'!T245-'impacts_1981-2000_test'!T56</f>
        <v>0</v>
      </c>
      <c r="U56" s="2">
        <f>'12p_separate_impacts_1918-2000'!U245-'impacts_1981-2000_test'!U56</f>
        <v>0</v>
      </c>
      <c r="V56" s="2">
        <f>'12p_separate_impacts_1918-2000'!V245-'impacts_1981-2000_test'!V56</f>
        <v>0</v>
      </c>
      <c r="W56" s="2">
        <f>'12p_separate_impacts_1918-2000'!W245-'impacts_1981-2000_test'!W56</f>
        <v>0</v>
      </c>
      <c r="X56" s="2">
        <f>'12p_separate_impacts_1918-2000'!X245-'impacts_1981-2000_test'!X56</f>
        <v>0</v>
      </c>
      <c r="Y56" s="2">
        <f>'12p_separate_impacts_1918-2000'!Y245-'impacts_1981-2000_test'!Y56</f>
        <v>0</v>
      </c>
      <c r="Z56" s="2">
        <f>'12p_separate_impacts_1918-2000'!Z245-'impacts_1981-2000_test'!Z56</f>
        <v>0</v>
      </c>
    </row>
    <row r="57" spans="1:26" x14ac:dyDescent="0.25">
      <c r="A57" s="2">
        <v>1987</v>
      </c>
      <c r="B57" s="2">
        <f>'12p_separate_impacts_1918-2000'!B246-'impacts_1981-2000_test'!B57</f>
        <v>0</v>
      </c>
      <c r="C57" s="2">
        <f>'12p_separate_impacts_1918-2000'!C246-'impacts_1981-2000_test'!C57</f>
        <v>0</v>
      </c>
      <c r="D57" s="2">
        <f>'12p_separate_impacts_1918-2000'!D246-'impacts_1981-2000_test'!D57</f>
        <v>0</v>
      </c>
      <c r="E57" s="2">
        <f>'12p_separate_impacts_1918-2000'!E246-'impacts_1981-2000_test'!E57</f>
        <v>0</v>
      </c>
      <c r="F57" s="2">
        <f>'12p_separate_impacts_1918-2000'!F246-'impacts_1981-2000_test'!F57</f>
        <v>0</v>
      </c>
      <c r="G57" s="2">
        <f>'12p_separate_impacts_1918-2000'!G246-'impacts_1981-2000_test'!G57</f>
        <v>0</v>
      </c>
      <c r="H57" s="2">
        <f>'12p_separate_impacts_1918-2000'!H246-'impacts_1981-2000_test'!H57</f>
        <v>0</v>
      </c>
      <c r="I57" s="2">
        <f>'12p_separate_impacts_1918-2000'!I246-'impacts_1981-2000_test'!I57</f>
        <v>0</v>
      </c>
      <c r="J57" s="2">
        <f>'12p_separate_impacts_1918-2000'!J246-'impacts_1981-2000_test'!J57</f>
        <v>0</v>
      </c>
      <c r="K57" s="2">
        <f>'12p_separate_impacts_1918-2000'!K246-'impacts_1981-2000_test'!K57</f>
        <v>0</v>
      </c>
      <c r="L57" s="2">
        <f>'12p_separate_impacts_1918-2000'!L246-'impacts_1981-2000_test'!L57</f>
        <v>0</v>
      </c>
      <c r="M57" s="2">
        <f>'12p_separate_impacts_1918-2000'!M246-'impacts_1981-2000_test'!M57</f>
        <v>0</v>
      </c>
      <c r="N57" s="2">
        <f>'12p_separate_impacts_1918-2000'!N246-'impacts_1981-2000_test'!N57</f>
        <v>0</v>
      </c>
      <c r="O57" s="2">
        <f>'12p_separate_impacts_1918-2000'!O246-'impacts_1981-2000_test'!O57</f>
        <v>0</v>
      </c>
      <c r="P57" s="2">
        <f>'12p_separate_impacts_1918-2000'!P246-'impacts_1981-2000_test'!P57</f>
        <v>0</v>
      </c>
      <c r="Q57" s="2">
        <f>'12p_separate_impacts_1918-2000'!Q246-'impacts_1981-2000_test'!Q57</f>
        <v>0</v>
      </c>
      <c r="R57" s="2">
        <f>'12p_separate_impacts_1918-2000'!R246-'impacts_1981-2000_test'!R57</f>
        <v>0</v>
      </c>
      <c r="S57" s="2">
        <f>'12p_separate_impacts_1918-2000'!S246-'impacts_1981-2000_test'!S57</f>
        <v>0</v>
      </c>
      <c r="T57" s="2">
        <f>'12p_separate_impacts_1918-2000'!T246-'impacts_1981-2000_test'!T57</f>
        <v>0</v>
      </c>
      <c r="U57" s="2">
        <f>'12p_separate_impacts_1918-2000'!U246-'impacts_1981-2000_test'!U57</f>
        <v>0</v>
      </c>
      <c r="V57" s="2">
        <f>'12p_separate_impacts_1918-2000'!V246-'impacts_1981-2000_test'!V57</f>
        <v>0</v>
      </c>
      <c r="W57" s="2">
        <f>'12p_separate_impacts_1918-2000'!W246-'impacts_1981-2000_test'!W57</f>
        <v>0</v>
      </c>
      <c r="X57" s="2">
        <f>'12p_separate_impacts_1918-2000'!X246-'impacts_1981-2000_test'!X57</f>
        <v>0</v>
      </c>
      <c r="Y57" s="2">
        <f>'12p_separate_impacts_1918-2000'!Y246-'impacts_1981-2000_test'!Y57</f>
        <v>0</v>
      </c>
      <c r="Z57" s="2">
        <f>'12p_separate_impacts_1918-2000'!Z246-'impacts_1981-2000_test'!Z57</f>
        <v>0</v>
      </c>
    </row>
    <row r="58" spans="1:26" x14ac:dyDescent="0.25">
      <c r="A58" s="2">
        <v>1988</v>
      </c>
      <c r="B58" s="2">
        <f>'12p_separate_impacts_1918-2000'!B247-'impacts_1981-2000_test'!B58</f>
        <v>0</v>
      </c>
      <c r="C58" s="2">
        <f>'12p_separate_impacts_1918-2000'!C247-'impacts_1981-2000_test'!C58</f>
        <v>0</v>
      </c>
      <c r="D58" s="2">
        <f>'12p_separate_impacts_1918-2000'!D247-'impacts_1981-2000_test'!D58</f>
        <v>0</v>
      </c>
      <c r="E58" s="2">
        <f>'12p_separate_impacts_1918-2000'!E247-'impacts_1981-2000_test'!E58</f>
        <v>0</v>
      </c>
      <c r="F58" s="2">
        <f>'12p_separate_impacts_1918-2000'!F247-'impacts_1981-2000_test'!F58</f>
        <v>0</v>
      </c>
      <c r="G58" s="2">
        <f>'12p_separate_impacts_1918-2000'!G247-'impacts_1981-2000_test'!G58</f>
        <v>0</v>
      </c>
      <c r="H58" s="2">
        <f>'12p_separate_impacts_1918-2000'!H247-'impacts_1981-2000_test'!H58</f>
        <v>0</v>
      </c>
      <c r="I58" s="2">
        <f>'12p_separate_impacts_1918-2000'!I247-'impacts_1981-2000_test'!I58</f>
        <v>0</v>
      </c>
      <c r="J58" s="2">
        <f>'12p_separate_impacts_1918-2000'!J247-'impacts_1981-2000_test'!J58</f>
        <v>0</v>
      </c>
      <c r="K58" s="2">
        <f>'12p_separate_impacts_1918-2000'!K247-'impacts_1981-2000_test'!K58</f>
        <v>0</v>
      </c>
      <c r="L58" s="2">
        <f>'12p_separate_impacts_1918-2000'!L247-'impacts_1981-2000_test'!L58</f>
        <v>0</v>
      </c>
      <c r="M58" s="2">
        <f>'12p_separate_impacts_1918-2000'!M247-'impacts_1981-2000_test'!M58</f>
        <v>0</v>
      </c>
      <c r="N58" s="2">
        <f>'12p_separate_impacts_1918-2000'!N247-'impacts_1981-2000_test'!N58</f>
        <v>0</v>
      </c>
      <c r="O58" s="2">
        <f>'12p_separate_impacts_1918-2000'!O247-'impacts_1981-2000_test'!O58</f>
        <v>0</v>
      </c>
      <c r="P58" s="2">
        <f>'12p_separate_impacts_1918-2000'!P247-'impacts_1981-2000_test'!P58</f>
        <v>0</v>
      </c>
      <c r="Q58" s="2">
        <f>'12p_separate_impacts_1918-2000'!Q247-'impacts_1981-2000_test'!Q58</f>
        <v>0</v>
      </c>
      <c r="R58" s="2">
        <f>'12p_separate_impacts_1918-2000'!R247-'impacts_1981-2000_test'!R58</f>
        <v>0</v>
      </c>
      <c r="S58" s="2">
        <f>'12p_separate_impacts_1918-2000'!S247-'impacts_1981-2000_test'!S58</f>
        <v>0</v>
      </c>
      <c r="T58" s="2">
        <f>'12p_separate_impacts_1918-2000'!T247-'impacts_1981-2000_test'!T58</f>
        <v>0</v>
      </c>
      <c r="U58" s="2">
        <f>'12p_separate_impacts_1918-2000'!U247-'impacts_1981-2000_test'!U58</f>
        <v>0</v>
      </c>
      <c r="V58" s="2">
        <f>'12p_separate_impacts_1918-2000'!V247-'impacts_1981-2000_test'!V58</f>
        <v>0</v>
      </c>
      <c r="W58" s="2">
        <f>'12p_separate_impacts_1918-2000'!W247-'impacts_1981-2000_test'!W58</f>
        <v>0</v>
      </c>
      <c r="X58" s="2">
        <f>'12p_separate_impacts_1918-2000'!X247-'impacts_1981-2000_test'!X58</f>
        <v>0</v>
      </c>
      <c r="Y58" s="2">
        <f>'12p_separate_impacts_1918-2000'!Y247-'impacts_1981-2000_test'!Y58</f>
        <v>0</v>
      </c>
      <c r="Z58" s="2">
        <f>'12p_separate_impacts_1918-2000'!Z247-'impacts_1981-2000_test'!Z58</f>
        <v>0</v>
      </c>
    </row>
    <row r="59" spans="1:26" x14ac:dyDescent="0.25">
      <c r="A59" s="2">
        <v>1989</v>
      </c>
      <c r="B59" s="2">
        <f>'12p_separate_impacts_1918-2000'!B248-'impacts_1981-2000_test'!B59</f>
        <v>0</v>
      </c>
      <c r="C59" s="2">
        <f>'12p_separate_impacts_1918-2000'!C248-'impacts_1981-2000_test'!C59</f>
        <v>0</v>
      </c>
      <c r="D59" s="2">
        <f>'12p_separate_impacts_1918-2000'!D248-'impacts_1981-2000_test'!D59</f>
        <v>0</v>
      </c>
      <c r="E59" s="2">
        <f>'12p_separate_impacts_1918-2000'!E248-'impacts_1981-2000_test'!E59</f>
        <v>0</v>
      </c>
      <c r="F59" s="2">
        <f>'12p_separate_impacts_1918-2000'!F248-'impacts_1981-2000_test'!F59</f>
        <v>0</v>
      </c>
      <c r="G59" s="2">
        <f>'12p_separate_impacts_1918-2000'!G248-'impacts_1981-2000_test'!G59</f>
        <v>0</v>
      </c>
      <c r="H59" s="2">
        <f>'12p_separate_impacts_1918-2000'!H248-'impacts_1981-2000_test'!H59</f>
        <v>0</v>
      </c>
      <c r="I59" s="2">
        <f>'12p_separate_impacts_1918-2000'!I248-'impacts_1981-2000_test'!I59</f>
        <v>0</v>
      </c>
      <c r="J59" s="2">
        <f>'12p_separate_impacts_1918-2000'!J248-'impacts_1981-2000_test'!J59</f>
        <v>0</v>
      </c>
      <c r="K59" s="2">
        <f>'12p_separate_impacts_1918-2000'!K248-'impacts_1981-2000_test'!K59</f>
        <v>0</v>
      </c>
      <c r="L59" s="2">
        <f>'12p_separate_impacts_1918-2000'!L248-'impacts_1981-2000_test'!L59</f>
        <v>0</v>
      </c>
      <c r="M59" s="2">
        <f>'12p_separate_impacts_1918-2000'!M248-'impacts_1981-2000_test'!M59</f>
        <v>0</v>
      </c>
      <c r="N59" s="2">
        <f>'12p_separate_impacts_1918-2000'!N248-'impacts_1981-2000_test'!N59</f>
        <v>0</v>
      </c>
      <c r="O59" s="2">
        <f>'12p_separate_impacts_1918-2000'!O248-'impacts_1981-2000_test'!O59</f>
        <v>0</v>
      </c>
      <c r="P59" s="2">
        <f>'12p_separate_impacts_1918-2000'!P248-'impacts_1981-2000_test'!P59</f>
        <v>0</v>
      </c>
      <c r="Q59" s="2">
        <f>'12p_separate_impacts_1918-2000'!Q248-'impacts_1981-2000_test'!Q59</f>
        <v>0</v>
      </c>
      <c r="R59" s="2">
        <f>'12p_separate_impacts_1918-2000'!R248-'impacts_1981-2000_test'!R59</f>
        <v>0</v>
      </c>
      <c r="S59" s="2">
        <f>'12p_separate_impacts_1918-2000'!S248-'impacts_1981-2000_test'!S59</f>
        <v>0</v>
      </c>
      <c r="T59" s="2">
        <f>'12p_separate_impacts_1918-2000'!T248-'impacts_1981-2000_test'!T59</f>
        <v>0</v>
      </c>
      <c r="U59" s="2">
        <f>'12p_separate_impacts_1918-2000'!U248-'impacts_1981-2000_test'!U59</f>
        <v>0</v>
      </c>
      <c r="V59" s="2">
        <f>'12p_separate_impacts_1918-2000'!V248-'impacts_1981-2000_test'!V59</f>
        <v>0</v>
      </c>
      <c r="W59" s="2">
        <f>'12p_separate_impacts_1918-2000'!W248-'impacts_1981-2000_test'!W59</f>
        <v>0</v>
      </c>
      <c r="X59" s="2">
        <f>'12p_separate_impacts_1918-2000'!X248-'impacts_1981-2000_test'!X59</f>
        <v>0</v>
      </c>
      <c r="Y59" s="2">
        <f>'12p_separate_impacts_1918-2000'!Y248-'impacts_1981-2000_test'!Y59</f>
        <v>0</v>
      </c>
      <c r="Z59" s="2">
        <f>'12p_separate_impacts_1918-2000'!Z248-'impacts_1981-2000_test'!Z59</f>
        <v>0</v>
      </c>
    </row>
    <row r="60" spans="1:26" x14ac:dyDescent="0.25">
      <c r="A60" s="2">
        <v>1990</v>
      </c>
      <c r="B60" s="2">
        <f>'12p_separate_impacts_1918-2000'!B249-'impacts_1981-2000_test'!B60</f>
        <v>0</v>
      </c>
      <c r="C60" s="2">
        <f>'12p_separate_impacts_1918-2000'!C249-'impacts_1981-2000_test'!C60</f>
        <v>0</v>
      </c>
      <c r="D60" s="2">
        <f>'12p_separate_impacts_1918-2000'!D249-'impacts_1981-2000_test'!D60</f>
        <v>0</v>
      </c>
      <c r="E60" s="2">
        <f>'12p_separate_impacts_1918-2000'!E249-'impacts_1981-2000_test'!E60</f>
        <v>0</v>
      </c>
      <c r="F60" s="2">
        <f>'12p_separate_impacts_1918-2000'!F249-'impacts_1981-2000_test'!F60</f>
        <v>0</v>
      </c>
      <c r="G60" s="2">
        <f>'12p_separate_impacts_1918-2000'!G249-'impacts_1981-2000_test'!G60</f>
        <v>0</v>
      </c>
      <c r="H60" s="2">
        <f>'12p_separate_impacts_1918-2000'!H249-'impacts_1981-2000_test'!H60</f>
        <v>0</v>
      </c>
      <c r="I60" s="2">
        <f>'12p_separate_impacts_1918-2000'!I249-'impacts_1981-2000_test'!I60</f>
        <v>0</v>
      </c>
      <c r="J60" s="2">
        <f>'12p_separate_impacts_1918-2000'!J249-'impacts_1981-2000_test'!J60</f>
        <v>0</v>
      </c>
      <c r="K60" s="2">
        <f>'12p_separate_impacts_1918-2000'!K249-'impacts_1981-2000_test'!K60</f>
        <v>0</v>
      </c>
      <c r="L60" s="2">
        <f>'12p_separate_impacts_1918-2000'!L249-'impacts_1981-2000_test'!L60</f>
        <v>0</v>
      </c>
      <c r="M60" s="2">
        <f>'12p_separate_impacts_1918-2000'!M249-'impacts_1981-2000_test'!M60</f>
        <v>0</v>
      </c>
      <c r="N60" s="2">
        <f>'12p_separate_impacts_1918-2000'!N249-'impacts_1981-2000_test'!N60</f>
        <v>0</v>
      </c>
      <c r="O60" s="2">
        <f>'12p_separate_impacts_1918-2000'!O249-'impacts_1981-2000_test'!O60</f>
        <v>0</v>
      </c>
      <c r="P60" s="2">
        <f>'12p_separate_impacts_1918-2000'!P249-'impacts_1981-2000_test'!P60</f>
        <v>0</v>
      </c>
      <c r="Q60" s="2">
        <f>'12p_separate_impacts_1918-2000'!Q249-'impacts_1981-2000_test'!Q60</f>
        <v>0</v>
      </c>
      <c r="R60" s="2">
        <f>'12p_separate_impacts_1918-2000'!R249-'impacts_1981-2000_test'!R60</f>
        <v>0</v>
      </c>
      <c r="S60" s="2">
        <f>'12p_separate_impacts_1918-2000'!S249-'impacts_1981-2000_test'!S60</f>
        <v>0</v>
      </c>
      <c r="T60" s="2">
        <f>'12p_separate_impacts_1918-2000'!T249-'impacts_1981-2000_test'!T60</f>
        <v>0</v>
      </c>
      <c r="U60" s="2">
        <f>'12p_separate_impacts_1918-2000'!U249-'impacts_1981-2000_test'!U60</f>
        <v>0</v>
      </c>
      <c r="V60" s="2">
        <f>'12p_separate_impacts_1918-2000'!V249-'impacts_1981-2000_test'!V60</f>
        <v>0</v>
      </c>
      <c r="W60" s="2">
        <f>'12p_separate_impacts_1918-2000'!W249-'impacts_1981-2000_test'!W60</f>
        <v>0</v>
      </c>
      <c r="X60" s="2">
        <f>'12p_separate_impacts_1918-2000'!X249-'impacts_1981-2000_test'!X60</f>
        <v>0</v>
      </c>
      <c r="Y60" s="2">
        <f>'12p_separate_impacts_1918-2000'!Y249-'impacts_1981-2000_test'!Y60</f>
        <v>0</v>
      </c>
      <c r="Z60" s="2">
        <f>'12p_separate_impacts_1918-2000'!Z249-'impacts_1981-2000_test'!Z60</f>
        <v>0</v>
      </c>
    </row>
    <row r="61" spans="1:26" x14ac:dyDescent="0.25">
      <c r="A61" s="2">
        <v>1991</v>
      </c>
      <c r="B61" s="2">
        <f>'12p_separate_impacts_1918-2000'!B250-'impacts_1981-2000_test'!B61</f>
        <v>0</v>
      </c>
      <c r="C61" s="2">
        <f>'12p_separate_impacts_1918-2000'!C250-'impacts_1981-2000_test'!C61</f>
        <v>0</v>
      </c>
      <c r="D61" s="2">
        <f>'12p_separate_impacts_1918-2000'!D250-'impacts_1981-2000_test'!D61</f>
        <v>0</v>
      </c>
      <c r="E61" s="2">
        <f>'12p_separate_impacts_1918-2000'!E250-'impacts_1981-2000_test'!E61</f>
        <v>0</v>
      </c>
      <c r="F61" s="2">
        <f>'12p_separate_impacts_1918-2000'!F250-'impacts_1981-2000_test'!F61</f>
        <v>0</v>
      </c>
      <c r="G61" s="2">
        <f>'12p_separate_impacts_1918-2000'!G250-'impacts_1981-2000_test'!G61</f>
        <v>0</v>
      </c>
      <c r="H61" s="2">
        <f>'12p_separate_impacts_1918-2000'!H250-'impacts_1981-2000_test'!H61</f>
        <v>0</v>
      </c>
      <c r="I61" s="2">
        <f>'12p_separate_impacts_1918-2000'!I250-'impacts_1981-2000_test'!I61</f>
        <v>0</v>
      </c>
      <c r="J61" s="2">
        <f>'12p_separate_impacts_1918-2000'!J250-'impacts_1981-2000_test'!J61</f>
        <v>0</v>
      </c>
      <c r="K61" s="2">
        <f>'12p_separate_impacts_1918-2000'!K250-'impacts_1981-2000_test'!K61</f>
        <v>0</v>
      </c>
      <c r="L61" s="2">
        <f>'12p_separate_impacts_1918-2000'!L250-'impacts_1981-2000_test'!L61</f>
        <v>0</v>
      </c>
      <c r="M61" s="2">
        <f>'12p_separate_impacts_1918-2000'!M250-'impacts_1981-2000_test'!M61</f>
        <v>0</v>
      </c>
      <c r="N61" s="2">
        <f>'12p_separate_impacts_1918-2000'!N250-'impacts_1981-2000_test'!N61</f>
        <v>0</v>
      </c>
      <c r="O61" s="2">
        <f>'12p_separate_impacts_1918-2000'!O250-'impacts_1981-2000_test'!O61</f>
        <v>0</v>
      </c>
      <c r="P61" s="2">
        <f>'12p_separate_impacts_1918-2000'!P250-'impacts_1981-2000_test'!P61</f>
        <v>0</v>
      </c>
      <c r="Q61" s="2">
        <f>'12p_separate_impacts_1918-2000'!Q250-'impacts_1981-2000_test'!Q61</f>
        <v>0</v>
      </c>
      <c r="R61" s="2">
        <f>'12p_separate_impacts_1918-2000'!R250-'impacts_1981-2000_test'!R61</f>
        <v>0</v>
      </c>
      <c r="S61" s="2">
        <f>'12p_separate_impacts_1918-2000'!S250-'impacts_1981-2000_test'!S61</f>
        <v>0</v>
      </c>
      <c r="T61" s="2">
        <f>'12p_separate_impacts_1918-2000'!T250-'impacts_1981-2000_test'!T61</f>
        <v>0</v>
      </c>
      <c r="U61" s="2">
        <f>'12p_separate_impacts_1918-2000'!U250-'impacts_1981-2000_test'!U61</f>
        <v>0</v>
      </c>
      <c r="V61" s="2">
        <f>'12p_separate_impacts_1918-2000'!V250-'impacts_1981-2000_test'!V61</f>
        <v>0</v>
      </c>
      <c r="W61" s="2">
        <f>'12p_separate_impacts_1918-2000'!W250-'impacts_1981-2000_test'!W61</f>
        <v>0</v>
      </c>
      <c r="X61" s="2">
        <f>'12p_separate_impacts_1918-2000'!X250-'impacts_1981-2000_test'!X61</f>
        <v>0</v>
      </c>
      <c r="Y61" s="2">
        <f>'12p_separate_impacts_1918-2000'!Y250-'impacts_1981-2000_test'!Y61</f>
        <v>0</v>
      </c>
      <c r="Z61" s="2">
        <f>'12p_separate_impacts_1918-2000'!Z250-'impacts_1981-2000_test'!Z61</f>
        <v>0</v>
      </c>
    </row>
    <row r="62" spans="1:26" x14ac:dyDescent="0.25">
      <c r="A62" s="2">
        <v>1992</v>
      </c>
      <c r="B62" s="2">
        <f>'12p_separate_impacts_1918-2000'!B251-'impacts_1981-2000_test'!B62</f>
        <v>0</v>
      </c>
      <c r="C62" s="2">
        <f>'12p_separate_impacts_1918-2000'!C251-'impacts_1981-2000_test'!C62</f>
        <v>0</v>
      </c>
      <c r="D62" s="2">
        <f>'12p_separate_impacts_1918-2000'!D251-'impacts_1981-2000_test'!D62</f>
        <v>0</v>
      </c>
      <c r="E62" s="2">
        <f>'12p_separate_impacts_1918-2000'!E251-'impacts_1981-2000_test'!E62</f>
        <v>0</v>
      </c>
      <c r="F62" s="2">
        <f>'12p_separate_impacts_1918-2000'!F251-'impacts_1981-2000_test'!F62</f>
        <v>0</v>
      </c>
      <c r="G62" s="2">
        <f>'12p_separate_impacts_1918-2000'!G251-'impacts_1981-2000_test'!G62</f>
        <v>0</v>
      </c>
      <c r="H62" s="2">
        <f>'12p_separate_impacts_1918-2000'!H251-'impacts_1981-2000_test'!H62</f>
        <v>0</v>
      </c>
      <c r="I62" s="2">
        <f>'12p_separate_impacts_1918-2000'!I251-'impacts_1981-2000_test'!I62</f>
        <v>0</v>
      </c>
      <c r="J62" s="2">
        <f>'12p_separate_impacts_1918-2000'!J251-'impacts_1981-2000_test'!J62</f>
        <v>0</v>
      </c>
      <c r="K62" s="2">
        <f>'12p_separate_impacts_1918-2000'!K251-'impacts_1981-2000_test'!K62</f>
        <v>0</v>
      </c>
      <c r="L62" s="2">
        <f>'12p_separate_impacts_1918-2000'!L251-'impacts_1981-2000_test'!L62</f>
        <v>0</v>
      </c>
      <c r="M62" s="2">
        <f>'12p_separate_impacts_1918-2000'!M251-'impacts_1981-2000_test'!M62</f>
        <v>0</v>
      </c>
      <c r="N62" s="2">
        <f>'12p_separate_impacts_1918-2000'!N251-'impacts_1981-2000_test'!N62</f>
        <v>0</v>
      </c>
      <c r="O62" s="2">
        <f>'12p_separate_impacts_1918-2000'!O251-'impacts_1981-2000_test'!O62</f>
        <v>0</v>
      </c>
      <c r="P62" s="2">
        <f>'12p_separate_impacts_1918-2000'!P251-'impacts_1981-2000_test'!P62</f>
        <v>0</v>
      </c>
      <c r="Q62" s="2">
        <f>'12p_separate_impacts_1918-2000'!Q251-'impacts_1981-2000_test'!Q62</f>
        <v>0</v>
      </c>
      <c r="R62" s="2">
        <f>'12p_separate_impacts_1918-2000'!R251-'impacts_1981-2000_test'!R62</f>
        <v>0</v>
      </c>
      <c r="S62" s="2">
        <f>'12p_separate_impacts_1918-2000'!S251-'impacts_1981-2000_test'!S62</f>
        <v>0</v>
      </c>
      <c r="T62" s="2">
        <f>'12p_separate_impacts_1918-2000'!T251-'impacts_1981-2000_test'!T62</f>
        <v>0</v>
      </c>
      <c r="U62" s="2">
        <f>'12p_separate_impacts_1918-2000'!U251-'impacts_1981-2000_test'!U62</f>
        <v>0</v>
      </c>
      <c r="V62" s="2">
        <f>'12p_separate_impacts_1918-2000'!V251-'impacts_1981-2000_test'!V62</f>
        <v>0</v>
      </c>
      <c r="W62" s="2">
        <f>'12p_separate_impacts_1918-2000'!W251-'impacts_1981-2000_test'!W62</f>
        <v>0</v>
      </c>
      <c r="X62" s="2">
        <f>'12p_separate_impacts_1918-2000'!X251-'impacts_1981-2000_test'!X62</f>
        <v>0</v>
      </c>
      <c r="Y62" s="2">
        <f>'12p_separate_impacts_1918-2000'!Y251-'impacts_1981-2000_test'!Y62</f>
        <v>0</v>
      </c>
      <c r="Z62" s="2">
        <f>'12p_separate_impacts_1918-2000'!Z251-'impacts_1981-2000_test'!Z62</f>
        <v>0</v>
      </c>
    </row>
    <row r="63" spans="1:26" x14ac:dyDescent="0.25">
      <c r="A63" s="2">
        <v>1993</v>
      </c>
      <c r="B63" s="2">
        <f>'12p_separate_impacts_1918-2000'!B252-'impacts_1981-2000_test'!B63</f>
        <v>0</v>
      </c>
      <c r="C63" s="2">
        <f>'12p_separate_impacts_1918-2000'!C252-'impacts_1981-2000_test'!C63</f>
        <v>0</v>
      </c>
      <c r="D63" s="2">
        <f>'12p_separate_impacts_1918-2000'!D252-'impacts_1981-2000_test'!D63</f>
        <v>0</v>
      </c>
      <c r="E63" s="2">
        <f>'12p_separate_impacts_1918-2000'!E252-'impacts_1981-2000_test'!E63</f>
        <v>0</v>
      </c>
      <c r="F63" s="2">
        <f>'12p_separate_impacts_1918-2000'!F252-'impacts_1981-2000_test'!F63</f>
        <v>0</v>
      </c>
      <c r="G63" s="2">
        <f>'12p_separate_impacts_1918-2000'!G252-'impacts_1981-2000_test'!G63</f>
        <v>0</v>
      </c>
      <c r="H63" s="2">
        <f>'12p_separate_impacts_1918-2000'!H252-'impacts_1981-2000_test'!H63</f>
        <v>0</v>
      </c>
      <c r="I63" s="2">
        <f>'12p_separate_impacts_1918-2000'!I252-'impacts_1981-2000_test'!I63</f>
        <v>0</v>
      </c>
      <c r="J63" s="2">
        <f>'12p_separate_impacts_1918-2000'!J252-'impacts_1981-2000_test'!J63</f>
        <v>0</v>
      </c>
      <c r="K63" s="2">
        <f>'12p_separate_impacts_1918-2000'!K252-'impacts_1981-2000_test'!K63</f>
        <v>0</v>
      </c>
      <c r="L63" s="2">
        <f>'12p_separate_impacts_1918-2000'!L252-'impacts_1981-2000_test'!L63</f>
        <v>0</v>
      </c>
      <c r="M63" s="2">
        <f>'12p_separate_impacts_1918-2000'!M252-'impacts_1981-2000_test'!M63</f>
        <v>0</v>
      </c>
      <c r="N63" s="2">
        <f>'12p_separate_impacts_1918-2000'!N252-'impacts_1981-2000_test'!N63</f>
        <v>0</v>
      </c>
      <c r="O63" s="2">
        <f>'12p_separate_impacts_1918-2000'!O252-'impacts_1981-2000_test'!O63</f>
        <v>0</v>
      </c>
      <c r="P63" s="2">
        <f>'12p_separate_impacts_1918-2000'!P252-'impacts_1981-2000_test'!P63</f>
        <v>0</v>
      </c>
      <c r="Q63" s="2">
        <f>'12p_separate_impacts_1918-2000'!Q252-'impacts_1981-2000_test'!Q63</f>
        <v>0</v>
      </c>
      <c r="R63" s="2">
        <f>'12p_separate_impacts_1918-2000'!R252-'impacts_1981-2000_test'!R63</f>
        <v>0</v>
      </c>
      <c r="S63" s="2">
        <f>'12p_separate_impacts_1918-2000'!S252-'impacts_1981-2000_test'!S63</f>
        <v>0</v>
      </c>
      <c r="T63" s="2">
        <f>'12p_separate_impacts_1918-2000'!T252-'impacts_1981-2000_test'!T63</f>
        <v>0</v>
      </c>
      <c r="U63" s="2">
        <f>'12p_separate_impacts_1918-2000'!U252-'impacts_1981-2000_test'!U63</f>
        <v>0</v>
      </c>
      <c r="V63" s="2">
        <f>'12p_separate_impacts_1918-2000'!V252-'impacts_1981-2000_test'!V63</f>
        <v>0</v>
      </c>
      <c r="W63" s="2">
        <f>'12p_separate_impacts_1918-2000'!W252-'impacts_1981-2000_test'!W63</f>
        <v>0</v>
      </c>
      <c r="X63" s="2">
        <f>'12p_separate_impacts_1918-2000'!X252-'impacts_1981-2000_test'!X63</f>
        <v>0</v>
      </c>
      <c r="Y63" s="2">
        <f>'12p_separate_impacts_1918-2000'!Y252-'impacts_1981-2000_test'!Y63</f>
        <v>0</v>
      </c>
      <c r="Z63" s="2">
        <f>'12p_separate_impacts_1918-2000'!Z252-'impacts_1981-2000_test'!Z63</f>
        <v>0</v>
      </c>
    </row>
    <row r="64" spans="1:26" x14ac:dyDescent="0.25">
      <c r="A64" s="2">
        <v>1994</v>
      </c>
      <c r="B64" s="2">
        <f>'12p_separate_impacts_1918-2000'!B253-'impacts_1981-2000_test'!B64</f>
        <v>0</v>
      </c>
      <c r="C64" s="2">
        <f>'12p_separate_impacts_1918-2000'!C253-'impacts_1981-2000_test'!C64</f>
        <v>0</v>
      </c>
      <c r="D64" s="2">
        <f>'12p_separate_impacts_1918-2000'!D253-'impacts_1981-2000_test'!D64</f>
        <v>0</v>
      </c>
      <c r="E64" s="2">
        <f>'12p_separate_impacts_1918-2000'!E253-'impacts_1981-2000_test'!E64</f>
        <v>0</v>
      </c>
      <c r="F64" s="2">
        <f>'12p_separate_impacts_1918-2000'!F253-'impacts_1981-2000_test'!F64</f>
        <v>0</v>
      </c>
      <c r="G64" s="2">
        <f>'12p_separate_impacts_1918-2000'!G253-'impacts_1981-2000_test'!G64</f>
        <v>0</v>
      </c>
      <c r="H64" s="2">
        <f>'12p_separate_impacts_1918-2000'!H253-'impacts_1981-2000_test'!H64</f>
        <v>0</v>
      </c>
      <c r="I64" s="2">
        <f>'12p_separate_impacts_1918-2000'!I253-'impacts_1981-2000_test'!I64</f>
        <v>0</v>
      </c>
      <c r="J64" s="2">
        <f>'12p_separate_impacts_1918-2000'!J253-'impacts_1981-2000_test'!J64</f>
        <v>0</v>
      </c>
      <c r="K64" s="2">
        <f>'12p_separate_impacts_1918-2000'!K253-'impacts_1981-2000_test'!K64</f>
        <v>0</v>
      </c>
      <c r="L64" s="2">
        <f>'12p_separate_impacts_1918-2000'!L253-'impacts_1981-2000_test'!L64</f>
        <v>0</v>
      </c>
      <c r="M64" s="2">
        <f>'12p_separate_impacts_1918-2000'!M253-'impacts_1981-2000_test'!M64</f>
        <v>0</v>
      </c>
      <c r="N64" s="2">
        <f>'12p_separate_impacts_1918-2000'!N253-'impacts_1981-2000_test'!N64</f>
        <v>0</v>
      </c>
      <c r="O64" s="2">
        <f>'12p_separate_impacts_1918-2000'!O253-'impacts_1981-2000_test'!O64</f>
        <v>0</v>
      </c>
      <c r="P64" s="2">
        <f>'12p_separate_impacts_1918-2000'!P253-'impacts_1981-2000_test'!P64</f>
        <v>0</v>
      </c>
      <c r="Q64" s="2">
        <f>'12p_separate_impacts_1918-2000'!Q253-'impacts_1981-2000_test'!Q64</f>
        <v>0</v>
      </c>
      <c r="R64" s="2">
        <f>'12p_separate_impacts_1918-2000'!R253-'impacts_1981-2000_test'!R64</f>
        <v>0</v>
      </c>
      <c r="S64" s="2">
        <f>'12p_separate_impacts_1918-2000'!S253-'impacts_1981-2000_test'!S64</f>
        <v>0</v>
      </c>
      <c r="T64" s="2">
        <f>'12p_separate_impacts_1918-2000'!T253-'impacts_1981-2000_test'!T64</f>
        <v>0</v>
      </c>
      <c r="U64" s="2">
        <f>'12p_separate_impacts_1918-2000'!U253-'impacts_1981-2000_test'!U64</f>
        <v>0</v>
      </c>
      <c r="V64" s="2">
        <f>'12p_separate_impacts_1918-2000'!V253-'impacts_1981-2000_test'!V64</f>
        <v>0</v>
      </c>
      <c r="W64" s="2">
        <f>'12p_separate_impacts_1918-2000'!W253-'impacts_1981-2000_test'!W64</f>
        <v>0</v>
      </c>
      <c r="X64" s="2">
        <f>'12p_separate_impacts_1918-2000'!X253-'impacts_1981-2000_test'!X64</f>
        <v>0</v>
      </c>
      <c r="Y64" s="2">
        <f>'12p_separate_impacts_1918-2000'!Y253-'impacts_1981-2000_test'!Y64</f>
        <v>0</v>
      </c>
      <c r="Z64" s="2">
        <f>'12p_separate_impacts_1918-2000'!Z253-'impacts_1981-2000_test'!Z64</f>
        <v>0</v>
      </c>
    </row>
    <row r="65" spans="1:26" x14ac:dyDescent="0.25">
      <c r="A65" s="2">
        <v>1995</v>
      </c>
      <c r="B65" s="2">
        <f>'12p_separate_impacts_1918-2000'!B254-'impacts_1981-2000_test'!B65</f>
        <v>0</v>
      </c>
      <c r="C65" s="2">
        <f>'12p_separate_impacts_1918-2000'!C254-'impacts_1981-2000_test'!C65</f>
        <v>0</v>
      </c>
      <c r="D65" s="2">
        <f>'12p_separate_impacts_1918-2000'!D254-'impacts_1981-2000_test'!D65</f>
        <v>0</v>
      </c>
      <c r="E65" s="2">
        <f>'12p_separate_impacts_1918-2000'!E254-'impacts_1981-2000_test'!E65</f>
        <v>0</v>
      </c>
      <c r="F65" s="2">
        <f>'12p_separate_impacts_1918-2000'!F254-'impacts_1981-2000_test'!F65</f>
        <v>0</v>
      </c>
      <c r="G65" s="2">
        <f>'12p_separate_impacts_1918-2000'!G254-'impacts_1981-2000_test'!G65</f>
        <v>0</v>
      </c>
      <c r="H65" s="2">
        <f>'12p_separate_impacts_1918-2000'!H254-'impacts_1981-2000_test'!H65</f>
        <v>0</v>
      </c>
      <c r="I65" s="2">
        <f>'12p_separate_impacts_1918-2000'!I254-'impacts_1981-2000_test'!I65</f>
        <v>0</v>
      </c>
      <c r="J65" s="2">
        <f>'12p_separate_impacts_1918-2000'!J254-'impacts_1981-2000_test'!J65</f>
        <v>0</v>
      </c>
      <c r="K65" s="2">
        <f>'12p_separate_impacts_1918-2000'!K254-'impacts_1981-2000_test'!K65</f>
        <v>0</v>
      </c>
      <c r="L65" s="2">
        <f>'12p_separate_impacts_1918-2000'!L254-'impacts_1981-2000_test'!L65</f>
        <v>0</v>
      </c>
      <c r="M65" s="2">
        <f>'12p_separate_impacts_1918-2000'!M254-'impacts_1981-2000_test'!M65</f>
        <v>0</v>
      </c>
      <c r="N65" s="2">
        <f>'12p_separate_impacts_1918-2000'!N254-'impacts_1981-2000_test'!N65</f>
        <v>0</v>
      </c>
      <c r="O65" s="2">
        <f>'12p_separate_impacts_1918-2000'!O254-'impacts_1981-2000_test'!O65</f>
        <v>0</v>
      </c>
      <c r="P65" s="2">
        <f>'12p_separate_impacts_1918-2000'!P254-'impacts_1981-2000_test'!P65</f>
        <v>0</v>
      </c>
      <c r="Q65" s="2">
        <f>'12p_separate_impacts_1918-2000'!Q254-'impacts_1981-2000_test'!Q65</f>
        <v>0</v>
      </c>
      <c r="R65" s="2">
        <f>'12p_separate_impacts_1918-2000'!R254-'impacts_1981-2000_test'!R65</f>
        <v>0</v>
      </c>
      <c r="S65" s="2">
        <f>'12p_separate_impacts_1918-2000'!S254-'impacts_1981-2000_test'!S65</f>
        <v>0</v>
      </c>
      <c r="T65" s="2">
        <f>'12p_separate_impacts_1918-2000'!T254-'impacts_1981-2000_test'!T65</f>
        <v>0</v>
      </c>
      <c r="U65" s="2">
        <f>'12p_separate_impacts_1918-2000'!U254-'impacts_1981-2000_test'!U65</f>
        <v>0</v>
      </c>
      <c r="V65" s="2">
        <f>'12p_separate_impacts_1918-2000'!V254-'impacts_1981-2000_test'!V65</f>
        <v>0</v>
      </c>
      <c r="W65" s="2">
        <f>'12p_separate_impacts_1918-2000'!W254-'impacts_1981-2000_test'!W65</f>
        <v>0</v>
      </c>
      <c r="X65" s="2">
        <f>'12p_separate_impacts_1918-2000'!X254-'impacts_1981-2000_test'!X65</f>
        <v>0</v>
      </c>
      <c r="Y65" s="2">
        <f>'12p_separate_impacts_1918-2000'!Y254-'impacts_1981-2000_test'!Y65</f>
        <v>0</v>
      </c>
      <c r="Z65" s="2">
        <f>'12p_separate_impacts_1918-2000'!Z254-'impacts_1981-2000_test'!Z65</f>
        <v>0</v>
      </c>
    </row>
    <row r="66" spans="1:26" x14ac:dyDescent="0.25">
      <c r="A66" s="2">
        <v>1996</v>
      </c>
      <c r="B66" s="2">
        <f>'12p_separate_impacts_1918-2000'!B255-'impacts_1981-2000_test'!B66</f>
        <v>0</v>
      </c>
      <c r="C66" s="2">
        <f>'12p_separate_impacts_1918-2000'!C255-'impacts_1981-2000_test'!C66</f>
        <v>0</v>
      </c>
      <c r="D66" s="2">
        <f>'12p_separate_impacts_1918-2000'!D255-'impacts_1981-2000_test'!D66</f>
        <v>0</v>
      </c>
      <c r="E66" s="2">
        <f>'12p_separate_impacts_1918-2000'!E255-'impacts_1981-2000_test'!E66</f>
        <v>0</v>
      </c>
      <c r="F66" s="2">
        <f>'12p_separate_impacts_1918-2000'!F255-'impacts_1981-2000_test'!F66</f>
        <v>0</v>
      </c>
      <c r="G66" s="2">
        <f>'12p_separate_impacts_1918-2000'!G255-'impacts_1981-2000_test'!G66</f>
        <v>0</v>
      </c>
      <c r="H66" s="2">
        <f>'12p_separate_impacts_1918-2000'!H255-'impacts_1981-2000_test'!H66</f>
        <v>0</v>
      </c>
      <c r="I66" s="2">
        <f>'12p_separate_impacts_1918-2000'!I255-'impacts_1981-2000_test'!I66</f>
        <v>0</v>
      </c>
      <c r="J66" s="2">
        <f>'12p_separate_impacts_1918-2000'!J255-'impacts_1981-2000_test'!J66</f>
        <v>0</v>
      </c>
      <c r="K66" s="2">
        <f>'12p_separate_impacts_1918-2000'!K255-'impacts_1981-2000_test'!K66</f>
        <v>0</v>
      </c>
      <c r="L66" s="2">
        <f>'12p_separate_impacts_1918-2000'!L255-'impacts_1981-2000_test'!L66</f>
        <v>0</v>
      </c>
      <c r="M66" s="2">
        <f>'12p_separate_impacts_1918-2000'!M255-'impacts_1981-2000_test'!M66</f>
        <v>0</v>
      </c>
      <c r="N66" s="2">
        <f>'12p_separate_impacts_1918-2000'!N255-'impacts_1981-2000_test'!N66</f>
        <v>0</v>
      </c>
      <c r="O66" s="2">
        <f>'12p_separate_impacts_1918-2000'!O255-'impacts_1981-2000_test'!O66</f>
        <v>0</v>
      </c>
      <c r="P66" s="2">
        <f>'12p_separate_impacts_1918-2000'!P255-'impacts_1981-2000_test'!P66</f>
        <v>0</v>
      </c>
      <c r="Q66" s="2">
        <f>'12p_separate_impacts_1918-2000'!Q255-'impacts_1981-2000_test'!Q66</f>
        <v>0</v>
      </c>
      <c r="R66" s="2">
        <f>'12p_separate_impacts_1918-2000'!R255-'impacts_1981-2000_test'!R66</f>
        <v>0</v>
      </c>
      <c r="S66" s="2">
        <f>'12p_separate_impacts_1918-2000'!S255-'impacts_1981-2000_test'!S66</f>
        <v>0</v>
      </c>
      <c r="T66" s="2">
        <f>'12p_separate_impacts_1918-2000'!T255-'impacts_1981-2000_test'!T66</f>
        <v>0</v>
      </c>
      <c r="U66" s="2">
        <f>'12p_separate_impacts_1918-2000'!U255-'impacts_1981-2000_test'!U66</f>
        <v>0</v>
      </c>
      <c r="V66" s="2">
        <f>'12p_separate_impacts_1918-2000'!V255-'impacts_1981-2000_test'!V66</f>
        <v>0</v>
      </c>
      <c r="W66" s="2">
        <f>'12p_separate_impacts_1918-2000'!W255-'impacts_1981-2000_test'!W66</f>
        <v>0</v>
      </c>
      <c r="X66" s="2">
        <f>'12p_separate_impacts_1918-2000'!X255-'impacts_1981-2000_test'!X66</f>
        <v>0</v>
      </c>
      <c r="Y66" s="2">
        <f>'12p_separate_impacts_1918-2000'!Y255-'impacts_1981-2000_test'!Y66</f>
        <v>0</v>
      </c>
      <c r="Z66" s="2">
        <f>'12p_separate_impacts_1918-2000'!Z255-'impacts_1981-2000_test'!Z66</f>
        <v>0</v>
      </c>
    </row>
    <row r="67" spans="1:26" x14ac:dyDescent="0.25">
      <c r="A67" s="2">
        <v>1997</v>
      </c>
      <c r="B67" s="2">
        <f>'12p_separate_impacts_1918-2000'!B256-'impacts_1981-2000_test'!B67</f>
        <v>0</v>
      </c>
      <c r="C67" s="2">
        <f>'12p_separate_impacts_1918-2000'!C256-'impacts_1981-2000_test'!C67</f>
        <v>0</v>
      </c>
      <c r="D67" s="2">
        <f>'12p_separate_impacts_1918-2000'!D256-'impacts_1981-2000_test'!D67</f>
        <v>0</v>
      </c>
      <c r="E67" s="2">
        <f>'12p_separate_impacts_1918-2000'!E256-'impacts_1981-2000_test'!E67</f>
        <v>0</v>
      </c>
      <c r="F67" s="2">
        <f>'12p_separate_impacts_1918-2000'!F256-'impacts_1981-2000_test'!F67</f>
        <v>0</v>
      </c>
      <c r="G67" s="2">
        <f>'12p_separate_impacts_1918-2000'!G256-'impacts_1981-2000_test'!G67</f>
        <v>0</v>
      </c>
      <c r="H67" s="2">
        <f>'12p_separate_impacts_1918-2000'!H256-'impacts_1981-2000_test'!H67</f>
        <v>0</v>
      </c>
      <c r="I67" s="2">
        <f>'12p_separate_impacts_1918-2000'!I256-'impacts_1981-2000_test'!I67</f>
        <v>0</v>
      </c>
      <c r="J67" s="2">
        <f>'12p_separate_impacts_1918-2000'!J256-'impacts_1981-2000_test'!J67</f>
        <v>0</v>
      </c>
      <c r="K67" s="2">
        <f>'12p_separate_impacts_1918-2000'!K256-'impacts_1981-2000_test'!K67</f>
        <v>0</v>
      </c>
      <c r="L67" s="2">
        <f>'12p_separate_impacts_1918-2000'!L256-'impacts_1981-2000_test'!L67</f>
        <v>0</v>
      </c>
      <c r="M67" s="2">
        <f>'12p_separate_impacts_1918-2000'!M256-'impacts_1981-2000_test'!M67</f>
        <v>0</v>
      </c>
      <c r="N67" s="2">
        <f>'12p_separate_impacts_1918-2000'!N256-'impacts_1981-2000_test'!N67</f>
        <v>0</v>
      </c>
      <c r="O67" s="2">
        <f>'12p_separate_impacts_1918-2000'!O256-'impacts_1981-2000_test'!O67</f>
        <v>0</v>
      </c>
      <c r="P67" s="2">
        <f>'12p_separate_impacts_1918-2000'!P256-'impacts_1981-2000_test'!P67</f>
        <v>0</v>
      </c>
      <c r="Q67" s="2">
        <f>'12p_separate_impacts_1918-2000'!Q256-'impacts_1981-2000_test'!Q67</f>
        <v>0</v>
      </c>
      <c r="R67" s="2">
        <f>'12p_separate_impacts_1918-2000'!R256-'impacts_1981-2000_test'!R67</f>
        <v>0</v>
      </c>
      <c r="S67" s="2">
        <f>'12p_separate_impacts_1918-2000'!S256-'impacts_1981-2000_test'!S67</f>
        <v>0</v>
      </c>
      <c r="T67" s="2">
        <f>'12p_separate_impacts_1918-2000'!T256-'impacts_1981-2000_test'!T67</f>
        <v>0</v>
      </c>
      <c r="U67" s="2">
        <f>'12p_separate_impacts_1918-2000'!U256-'impacts_1981-2000_test'!U67</f>
        <v>0</v>
      </c>
      <c r="V67" s="2">
        <f>'12p_separate_impacts_1918-2000'!V256-'impacts_1981-2000_test'!V67</f>
        <v>0</v>
      </c>
      <c r="W67" s="2">
        <f>'12p_separate_impacts_1918-2000'!W256-'impacts_1981-2000_test'!W67</f>
        <v>0</v>
      </c>
      <c r="X67" s="2">
        <f>'12p_separate_impacts_1918-2000'!X256-'impacts_1981-2000_test'!X67</f>
        <v>0</v>
      </c>
      <c r="Y67" s="2">
        <f>'12p_separate_impacts_1918-2000'!Y256-'impacts_1981-2000_test'!Y67</f>
        <v>0</v>
      </c>
      <c r="Z67" s="2">
        <f>'12p_separate_impacts_1918-2000'!Z256-'impacts_1981-2000_test'!Z67</f>
        <v>0</v>
      </c>
    </row>
    <row r="68" spans="1:26" x14ac:dyDescent="0.25">
      <c r="A68" s="2">
        <v>1998</v>
      </c>
      <c r="B68" s="2">
        <f>'12p_separate_impacts_1918-2000'!B257-'impacts_1981-2000_test'!B68</f>
        <v>0</v>
      </c>
      <c r="C68" s="2">
        <f>'12p_separate_impacts_1918-2000'!C257-'impacts_1981-2000_test'!C68</f>
        <v>0</v>
      </c>
      <c r="D68" s="2">
        <f>'12p_separate_impacts_1918-2000'!D257-'impacts_1981-2000_test'!D68</f>
        <v>0</v>
      </c>
      <c r="E68" s="2">
        <f>'12p_separate_impacts_1918-2000'!E257-'impacts_1981-2000_test'!E68</f>
        <v>0</v>
      </c>
      <c r="F68" s="2">
        <f>'12p_separate_impacts_1918-2000'!F257-'impacts_1981-2000_test'!F68</f>
        <v>0</v>
      </c>
      <c r="G68" s="2">
        <f>'12p_separate_impacts_1918-2000'!G257-'impacts_1981-2000_test'!G68</f>
        <v>0</v>
      </c>
      <c r="H68" s="2">
        <f>'12p_separate_impacts_1918-2000'!H257-'impacts_1981-2000_test'!H68</f>
        <v>0</v>
      </c>
      <c r="I68" s="2">
        <f>'12p_separate_impacts_1918-2000'!I257-'impacts_1981-2000_test'!I68</f>
        <v>0</v>
      </c>
      <c r="J68" s="2">
        <f>'12p_separate_impacts_1918-2000'!J257-'impacts_1981-2000_test'!J68</f>
        <v>0</v>
      </c>
      <c r="K68" s="2">
        <f>'12p_separate_impacts_1918-2000'!K257-'impacts_1981-2000_test'!K68</f>
        <v>0</v>
      </c>
      <c r="L68" s="2">
        <f>'12p_separate_impacts_1918-2000'!L257-'impacts_1981-2000_test'!L68</f>
        <v>0</v>
      </c>
      <c r="M68" s="2">
        <f>'12p_separate_impacts_1918-2000'!M257-'impacts_1981-2000_test'!M68</f>
        <v>0</v>
      </c>
      <c r="N68" s="2">
        <f>'12p_separate_impacts_1918-2000'!N257-'impacts_1981-2000_test'!N68</f>
        <v>0</v>
      </c>
      <c r="O68" s="2">
        <f>'12p_separate_impacts_1918-2000'!O257-'impacts_1981-2000_test'!O68</f>
        <v>0</v>
      </c>
      <c r="P68" s="2">
        <f>'12p_separate_impacts_1918-2000'!P257-'impacts_1981-2000_test'!P68</f>
        <v>0</v>
      </c>
      <c r="Q68" s="2">
        <f>'12p_separate_impacts_1918-2000'!Q257-'impacts_1981-2000_test'!Q68</f>
        <v>0</v>
      </c>
      <c r="R68" s="2">
        <f>'12p_separate_impacts_1918-2000'!R257-'impacts_1981-2000_test'!R68</f>
        <v>0</v>
      </c>
      <c r="S68" s="2">
        <f>'12p_separate_impacts_1918-2000'!S257-'impacts_1981-2000_test'!S68</f>
        <v>0</v>
      </c>
      <c r="T68" s="2">
        <f>'12p_separate_impacts_1918-2000'!T257-'impacts_1981-2000_test'!T68</f>
        <v>0</v>
      </c>
      <c r="U68" s="2">
        <f>'12p_separate_impacts_1918-2000'!U257-'impacts_1981-2000_test'!U68</f>
        <v>0</v>
      </c>
      <c r="V68" s="2">
        <f>'12p_separate_impacts_1918-2000'!V257-'impacts_1981-2000_test'!V68</f>
        <v>0</v>
      </c>
      <c r="W68" s="2">
        <f>'12p_separate_impacts_1918-2000'!W257-'impacts_1981-2000_test'!W68</f>
        <v>0</v>
      </c>
      <c r="X68" s="2">
        <f>'12p_separate_impacts_1918-2000'!X257-'impacts_1981-2000_test'!X68</f>
        <v>0</v>
      </c>
      <c r="Y68" s="2">
        <f>'12p_separate_impacts_1918-2000'!Y257-'impacts_1981-2000_test'!Y68</f>
        <v>0</v>
      </c>
      <c r="Z68" s="2">
        <f>'12p_separate_impacts_1918-2000'!Z257-'impacts_1981-2000_test'!Z68</f>
        <v>0</v>
      </c>
    </row>
    <row r="69" spans="1:26" x14ac:dyDescent="0.25">
      <c r="A69" s="2">
        <v>1999</v>
      </c>
      <c r="B69" s="2">
        <f>'12p_separate_impacts_1918-2000'!B258-'impacts_1981-2000_test'!B69</f>
        <v>0</v>
      </c>
      <c r="C69" s="2">
        <f>'12p_separate_impacts_1918-2000'!C258-'impacts_1981-2000_test'!C69</f>
        <v>0</v>
      </c>
      <c r="D69" s="2">
        <f>'12p_separate_impacts_1918-2000'!D258-'impacts_1981-2000_test'!D69</f>
        <v>0</v>
      </c>
      <c r="E69" s="2">
        <f>'12p_separate_impacts_1918-2000'!E258-'impacts_1981-2000_test'!E69</f>
        <v>0</v>
      </c>
      <c r="F69" s="2">
        <f>'12p_separate_impacts_1918-2000'!F258-'impacts_1981-2000_test'!F69</f>
        <v>0</v>
      </c>
      <c r="G69" s="2">
        <f>'12p_separate_impacts_1918-2000'!G258-'impacts_1981-2000_test'!G69</f>
        <v>0</v>
      </c>
      <c r="H69" s="2">
        <f>'12p_separate_impacts_1918-2000'!H258-'impacts_1981-2000_test'!H69</f>
        <v>0</v>
      </c>
      <c r="I69" s="2">
        <f>'12p_separate_impacts_1918-2000'!I258-'impacts_1981-2000_test'!I69</f>
        <v>0</v>
      </c>
      <c r="J69" s="2">
        <f>'12p_separate_impacts_1918-2000'!J258-'impacts_1981-2000_test'!J69</f>
        <v>0</v>
      </c>
      <c r="K69" s="2">
        <f>'12p_separate_impacts_1918-2000'!K258-'impacts_1981-2000_test'!K69</f>
        <v>0</v>
      </c>
      <c r="L69" s="2">
        <f>'12p_separate_impacts_1918-2000'!L258-'impacts_1981-2000_test'!L69</f>
        <v>0</v>
      </c>
      <c r="M69" s="2">
        <f>'12p_separate_impacts_1918-2000'!M258-'impacts_1981-2000_test'!M69</f>
        <v>0</v>
      </c>
      <c r="N69" s="2">
        <f>'12p_separate_impacts_1918-2000'!N258-'impacts_1981-2000_test'!N69</f>
        <v>0</v>
      </c>
      <c r="O69" s="2">
        <f>'12p_separate_impacts_1918-2000'!O258-'impacts_1981-2000_test'!O69</f>
        <v>0</v>
      </c>
      <c r="P69" s="2">
        <f>'12p_separate_impacts_1918-2000'!P258-'impacts_1981-2000_test'!P69</f>
        <v>0</v>
      </c>
      <c r="Q69" s="2">
        <f>'12p_separate_impacts_1918-2000'!Q258-'impacts_1981-2000_test'!Q69</f>
        <v>0</v>
      </c>
      <c r="R69" s="2">
        <f>'12p_separate_impacts_1918-2000'!R258-'impacts_1981-2000_test'!R69</f>
        <v>0</v>
      </c>
      <c r="S69" s="2">
        <f>'12p_separate_impacts_1918-2000'!S258-'impacts_1981-2000_test'!S69</f>
        <v>0</v>
      </c>
      <c r="T69" s="2">
        <f>'12p_separate_impacts_1918-2000'!T258-'impacts_1981-2000_test'!T69</f>
        <v>0</v>
      </c>
      <c r="U69" s="2">
        <f>'12p_separate_impacts_1918-2000'!U258-'impacts_1981-2000_test'!U69</f>
        <v>0</v>
      </c>
      <c r="V69" s="2">
        <f>'12p_separate_impacts_1918-2000'!V258-'impacts_1981-2000_test'!V69</f>
        <v>0</v>
      </c>
      <c r="W69" s="2">
        <f>'12p_separate_impacts_1918-2000'!W258-'impacts_1981-2000_test'!W69</f>
        <v>0</v>
      </c>
      <c r="X69" s="2">
        <f>'12p_separate_impacts_1918-2000'!X258-'impacts_1981-2000_test'!X69</f>
        <v>0</v>
      </c>
      <c r="Y69" s="2">
        <f>'12p_separate_impacts_1918-2000'!Y258-'impacts_1981-2000_test'!Y69</f>
        <v>0</v>
      </c>
      <c r="Z69" s="2">
        <f>'12p_separate_impacts_1918-2000'!Z258-'impacts_1981-2000_test'!Z69</f>
        <v>0</v>
      </c>
    </row>
    <row r="70" spans="1:26" x14ac:dyDescent="0.25">
      <c r="A70" s="2">
        <v>2000</v>
      </c>
      <c r="B70" s="2">
        <f>'12p_separate_impacts_1918-2000'!B259-'impacts_1981-2000_test'!B70</f>
        <v>0</v>
      </c>
      <c r="C70" s="2">
        <f>'12p_separate_impacts_1918-2000'!C259-'impacts_1981-2000_test'!C70</f>
        <v>0</v>
      </c>
      <c r="D70" s="2">
        <f>'12p_separate_impacts_1918-2000'!D259-'impacts_1981-2000_test'!D70</f>
        <v>0</v>
      </c>
      <c r="E70" s="2">
        <f>'12p_separate_impacts_1918-2000'!E259-'impacts_1981-2000_test'!E70</f>
        <v>0</v>
      </c>
      <c r="F70" s="2">
        <f>'12p_separate_impacts_1918-2000'!F259-'impacts_1981-2000_test'!F70</f>
        <v>0</v>
      </c>
      <c r="G70" s="2">
        <f>'12p_separate_impacts_1918-2000'!G259-'impacts_1981-2000_test'!G70</f>
        <v>0</v>
      </c>
      <c r="H70" s="2">
        <f>'12p_separate_impacts_1918-2000'!H259-'impacts_1981-2000_test'!H70</f>
        <v>0</v>
      </c>
      <c r="I70" s="2">
        <f>'12p_separate_impacts_1918-2000'!I259-'impacts_1981-2000_test'!I70</f>
        <v>0</v>
      </c>
      <c r="J70" s="2">
        <f>'12p_separate_impacts_1918-2000'!J259-'impacts_1981-2000_test'!J70</f>
        <v>0</v>
      </c>
      <c r="K70" s="2">
        <f>'12p_separate_impacts_1918-2000'!K259-'impacts_1981-2000_test'!K70</f>
        <v>0</v>
      </c>
      <c r="L70" s="2">
        <f>'12p_separate_impacts_1918-2000'!L259-'impacts_1981-2000_test'!L70</f>
        <v>0</v>
      </c>
      <c r="M70" s="2">
        <f>'12p_separate_impacts_1918-2000'!M259-'impacts_1981-2000_test'!M70</f>
        <v>0</v>
      </c>
      <c r="N70" s="2">
        <f>'12p_separate_impacts_1918-2000'!N259-'impacts_1981-2000_test'!N70</f>
        <v>0</v>
      </c>
      <c r="O70" s="2">
        <f>'12p_separate_impacts_1918-2000'!O259-'impacts_1981-2000_test'!O70</f>
        <v>0</v>
      </c>
      <c r="P70" s="2">
        <f>'12p_separate_impacts_1918-2000'!P259-'impacts_1981-2000_test'!P70</f>
        <v>0</v>
      </c>
      <c r="Q70" s="2">
        <f>'12p_separate_impacts_1918-2000'!Q259-'impacts_1981-2000_test'!Q70</f>
        <v>0</v>
      </c>
      <c r="R70" s="2">
        <f>'12p_separate_impacts_1918-2000'!R259-'impacts_1981-2000_test'!R70</f>
        <v>0</v>
      </c>
      <c r="S70" s="2">
        <f>'12p_separate_impacts_1918-2000'!S259-'impacts_1981-2000_test'!S70</f>
        <v>0</v>
      </c>
      <c r="T70" s="2">
        <f>'12p_separate_impacts_1918-2000'!T259-'impacts_1981-2000_test'!T70</f>
        <v>0</v>
      </c>
      <c r="U70" s="2">
        <f>'12p_separate_impacts_1918-2000'!U259-'impacts_1981-2000_test'!U70</f>
        <v>0</v>
      </c>
      <c r="V70" s="2">
        <f>'12p_separate_impacts_1918-2000'!V259-'impacts_1981-2000_test'!V70</f>
        <v>0</v>
      </c>
      <c r="W70" s="2">
        <f>'12p_separate_impacts_1918-2000'!W259-'impacts_1981-2000_test'!W70</f>
        <v>0</v>
      </c>
      <c r="X70" s="2">
        <f>'12p_separate_impacts_1918-2000'!X259-'impacts_1981-2000_test'!X70</f>
        <v>0</v>
      </c>
      <c r="Y70" s="2">
        <f>'12p_separate_impacts_1918-2000'!Y259-'impacts_1981-2000_test'!Y70</f>
        <v>0</v>
      </c>
      <c r="Z70" s="2">
        <f>'12p_separate_impacts_1918-2000'!Z259-'impacts_1981-2000_test'!Z70</f>
        <v>0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5" t="s">
        <v>27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f>'12p_separate_impacts_1918-2000'!B326-'impacts_1981-2000_test'!B74</f>
        <v>0</v>
      </c>
      <c r="C74" s="2">
        <f>'12p_separate_impacts_1918-2000'!C326-'impacts_1981-2000_test'!C74</f>
        <v>0</v>
      </c>
      <c r="D74" s="2">
        <f>'12p_separate_impacts_1918-2000'!D326-'impacts_1981-2000_test'!D74</f>
        <v>0</v>
      </c>
      <c r="E74" s="2">
        <f>'12p_separate_impacts_1918-2000'!E326-'impacts_1981-2000_test'!E74</f>
        <v>0</v>
      </c>
      <c r="F74" s="2">
        <f>'12p_separate_impacts_1918-2000'!F326-'impacts_1981-2000_test'!F74</f>
        <v>0</v>
      </c>
      <c r="G74" s="2">
        <f>'12p_separate_impacts_1918-2000'!G326-'impacts_1981-2000_test'!G74</f>
        <v>0</v>
      </c>
      <c r="H74" s="2">
        <f>'12p_separate_impacts_1918-2000'!H326-'impacts_1981-2000_test'!H74</f>
        <v>0</v>
      </c>
      <c r="I74" s="2">
        <f>'12p_separate_impacts_1918-2000'!I326-'impacts_1981-2000_test'!I74</f>
        <v>0</v>
      </c>
      <c r="J74" s="2">
        <f>'12p_separate_impacts_1918-2000'!J326-'impacts_1981-2000_test'!J74</f>
        <v>0</v>
      </c>
      <c r="K74" s="2">
        <f>'12p_separate_impacts_1918-2000'!K326-'impacts_1981-2000_test'!K74</f>
        <v>0</v>
      </c>
      <c r="L74" s="2">
        <f>'12p_separate_impacts_1918-2000'!L326-'impacts_1981-2000_test'!L74</f>
        <v>0</v>
      </c>
      <c r="M74" s="2">
        <f>'12p_separate_impacts_1918-2000'!M326-'impacts_1981-2000_test'!M74</f>
        <v>0</v>
      </c>
      <c r="N74" s="2">
        <f>'12p_separate_impacts_1918-2000'!N326-'impacts_1981-2000_test'!N74</f>
        <v>0</v>
      </c>
      <c r="O74" s="2">
        <f>'12p_separate_impacts_1918-2000'!O326-'impacts_1981-2000_test'!O74</f>
        <v>0</v>
      </c>
      <c r="P74" s="2">
        <f>'12p_separate_impacts_1918-2000'!P326-'impacts_1981-2000_test'!P74</f>
        <v>0</v>
      </c>
      <c r="Q74" s="2">
        <f>'12p_separate_impacts_1918-2000'!Q326-'impacts_1981-2000_test'!Q74</f>
        <v>0</v>
      </c>
      <c r="R74" s="2">
        <f>'12p_separate_impacts_1918-2000'!R326-'impacts_1981-2000_test'!R74</f>
        <v>0</v>
      </c>
      <c r="S74" s="2">
        <f>'12p_separate_impacts_1918-2000'!S326-'impacts_1981-2000_test'!S74</f>
        <v>0</v>
      </c>
      <c r="T74" s="2">
        <f>'12p_separate_impacts_1918-2000'!T326-'impacts_1981-2000_test'!T74</f>
        <v>0</v>
      </c>
      <c r="U74" s="2">
        <f>'12p_separate_impacts_1918-2000'!U326-'impacts_1981-2000_test'!U74</f>
        <v>0</v>
      </c>
      <c r="V74" s="2">
        <f>'12p_separate_impacts_1918-2000'!V326-'impacts_1981-2000_test'!V74</f>
        <v>0</v>
      </c>
      <c r="W74" s="2">
        <f>'12p_separate_impacts_1918-2000'!W326-'impacts_1981-2000_test'!W74</f>
        <v>0</v>
      </c>
      <c r="X74" s="2">
        <f>'12p_separate_impacts_1918-2000'!X326-'impacts_1981-2000_test'!X74</f>
        <v>0</v>
      </c>
      <c r="Y74" s="2">
        <f>'12p_separate_impacts_1918-2000'!Y326-'impacts_1981-2000_test'!Y74</f>
        <v>0</v>
      </c>
      <c r="Z74" s="2">
        <f>'12p_separate_impacts_1918-2000'!Z326-'impacts_1981-2000_test'!Z74</f>
        <v>0</v>
      </c>
    </row>
    <row r="75" spans="1:26" x14ac:dyDescent="0.25">
      <c r="A75" s="2">
        <v>1982</v>
      </c>
      <c r="B75" s="2">
        <f>'12p_separate_impacts_1918-2000'!B327-'impacts_1981-2000_test'!B75</f>
        <v>0</v>
      </c>
      <c r="C75" s="2">
        <f>'12p_separate_impacts_1918-2000'!C327-'impacts_1981-2000_test'!C75</f>
        <v>0</v>
      </c>
      <c r="D75" s="2">
        <f>'12p_separate_impacts_1918-2000'!D327-'impacts_1981-2000_test'!D75</f>
        <v>0</v>
      </c>
      <c r="E75" s="2">
        <f>'12p_separate_impacts_1918-2000'!E327-'impacts_1981-2000_test'!E75</f>
        <v>0</v>
      </c>
      <c r="F75" s="2">
        <f>'12p_separate_impacts_1918-2000'!F327-'impacts_1981-2000_test'!F75</f>
        <v>0</v>
      </c>
      <c r="G75" s="2">
        <f>'12p_separate_impacts_1918-2000'!G327-'impacts_1981-2000_test'!G75</f>
        <v>0</v>
      </c>
      <c r="H75" s="2">
        <f>'12p_separate_impacts_1918-2000'!H327-'impacts_1981-2000_test'!H75</f>
        <v>0</v>
      </c>
      <c r="I75" s="2">
        <f>'12p_separate_impacts_1918-2000'!I327-'impacts_1981-2000_test'!I75</f>
        <v>0</v>
      </c>
      <c r="J75" s="2">
        <f>'12p_separate_impacts_1918-2000'!J327-'impacts_1981-2000_test'!J75</f>
        <v>0</v>
      </c>
      <c r="K75" s="2">
        <f>'12p_separate_impacts_1918-2000'!K327-'impacts_1981-2000_test'!K75</f>
        <v>0</v>
      </c>
      <c r="L75" s="2">
        <f>'12p_separate_impacts_1918-2000'!L327-'impacts_1981-2000_test'!L75</f>
        <v>0</v>
      </c>
      <c r="M75" s="2">
        <f>'12p_separate_impacts_1918-2000'!M327-'impacts_1981-2000_test'!M75</f>
        <v>0</v>
      </c>
      <c r="N75" s="2">
        <f>'12p_separate_impacts_1918-2000'!N327-'impacts_1981-2000_test'!N75</f>
        <v>0</v>
      </c>
      <c r="O75" s="2">
        <f>'12p_separate_impacts_1918-2000'!O327-'impacts_1981-2000_test'!O75</f>
        <v>0</v>
      </c>
      <c r="P75" s="2">
        <f>'12p_separate_impacts_1918-2000'!P327-'impacts_1981-2000_test'!P75</f>
        <v>0</v>
      </c>
      <c r="Q75" s="2">
        <f>'12p_separate_impacts_1918-2000'!Q327-'impacts_1981-2000_test'!Q75</f>
        <v>0</v>
      </c>
      <c r="R75" s="2">
        <f>'12p_separate_impacts_1918-2000'!R327-'impacts_1981-2000_test'!R75</f>
        <v>0</v>
      </c>
      <c r="S75" s="2">
        <f>'12p_separate_impacts_1918-2000'!S327-'impacts_1981-2000_test'!S75</f>
        <v>0</v>
      </c>
      <c r="T75" s="2">
        <f>'12p_separate_impacts_1918-2000'!T327-'impacts_1981-2000_test'!T75</f>
        <v>0</v>
      </c>
      <c r="U75" s="2">
        <f>'12p_separate_impacts_1918-2000'!U327-'impacts_1981-2000_test'!U75</f>
        <v>0</v>
      </c>
      <c r="V75" s="2">
        <f>'12p_separate_impacts_1918-2000'!V327-'impacts_1981-2000_test'!V75</f>
        <v>0</v>
      </c>
      <c r="W75" s="2">
        <f>'12p_separate_impacts_1918-2000'!W327-'impacts_1981-2000_test'!W75</f>
        <v>0</v>
      </c>
      <c r="X75" s="2">
        <f>'12p_separate_impacts_1918-2000'!X327-'impacts_1981-2000_test'!X75</f>
        <v>0</v>
      </c>
      <c r="Y75" s="2">
        <f>'12p_separate_impacts_1918-2000'!Y327-'impacts_1981-2000_test'!Y75</f>
        <v>0</v>
      </c>
      <c r="Z75" s="2">
        <f>'12p_separate_impacts_1918-2000'!Z327-'impacts_1981-2000_test'!Z75</f>
        <v>0</v>
      </c>
    </row>
    <row r="76" spans="1:26" x14ac:dyDescent="0.25">
      <c r="A76" s="2">
        <v>1983</v>
      </c>
      <c r="B76" s="2">
        <f>'12p_separate_impacts_1918-2000'!B328-'impacts_1981-2000_test'!B76</f>
        <v>0</v>
      </c>
      <c r="C76" s="2">
        <f>'12p_separate_impacts_1918-2000'!C328-'impacts_1981-2000_test'!C76</f>
        <v>0</v>
      </c>
      <c r="D76" s="2">
        <f>'12p_separate_impacts_1918-2000'!D328-'impacts_1981-2000_test'!D76</f>
        <v>0</v>
      </c>
      <c r="E76" s="2">
        <f>'12p_separate_impacts_1918-2000'!E328-'impacts_1981-2000_test'!E76</f>
        <v>0</v>
      </c>
      <c r="F76" s="2">
        <f>'12p_separate_impacts_1918-2000'!F328-'impacts_1981-2000_test'!F76</f>
        <v>0</v>
      </c>
      <c r="G76" s="2">
        <f>'12p_separate_impacts_1918-2000'!G328-'impacts_1981-2000_test'!G76</f>
        <v>0</v>
      </c>
      <c r="H76" s="2">
        <f>'12p_separate_impacts_1918-2000'!H328-'impacts_1981-2000_test'!H76</f>
        <v>0</v>
      </c>
      <c r="I76" s="2">
        <f>'12p_separate_impacts_1918-2000'!I328-'impacts_1981-2000_test'!I76</f>
        <v>0</v>
      </c>
      <c r="J76" s="2">
        <f>'12p_separate_impacts_1918-2000'!J328-'impacts_1981-2000_test'!J76</f>
        <v>0</v>
      </c>
      <c r="K76" s="2">
        <f>'12p_separate_impacts_1918-2000'!K328-'impacts_1981-2000_test'!K76</f>
        <v>0</v>
      </c>
      <c r="L76" s="2">
        <f>'12p_separate_impacts_1918-2000'!L328-'impacts_1981-2000_test'!L76</f>
        <v>0</v>
      </c>
      <c r="M76" s="2">
        <f>'12p_separate_impacts_1918-2000'!M328-'impacts_1981-2000_test'!M76</f>
        <v>0</v>
      </c>
      <c r="N76" s="2">
        <f>'12p_separate_impacts_1918-2000'!N328-'impacts_1981-2000_test'!N76</f>
        <v>0</v>
      </c>
      <c r="O76" s="2">
        <f>'12p_separate_impacts_1918-2000'!O328-'impacts_1981-2000_test'!O76</f>
        <v>0</v>
      </c>
      <c r="P76" s="2">
        <f>'12p_separate_impacts_1918-2000'!P328-'impacts_1981-2000_test'!P76</f>
        <v>0</v>
      </c>
      <c r="Q76" s="2">
        <f>'12p_separate_impacts_1918-2000'!Q328-'impacts_1981-2000_test'!Q76</f>
        <v>0</v>
      </c>
      <c r="R76" s="2">
        <f>'12p_separate_impacts_1918-2000'!R328-'impacts_1981-2000_test'!R76</f>
        <v>0</v>
      </c>
      <c r="S76" s="2">
        <f>'12p_separate_impacts_1918-2000'!S328-'impacts_1981-2000_test'!S76</f>
        <v>0</v>
      </c>
      <c r="T76" s="2">
        <f>'12p_separate_impacts_1918-2000'!T328-'impacts_1981-2000_test'!T76</f>
        <v>0</v>
      </c>
      <c r="U76" s="2">
        <f>'12p_separate_impacts_1918-2000'!U328-'impacts_1981-2000_test'!U76</f>
        <v>0</v>
      </c>
      <c r="V76" s="2">
        <f>'12p_separate_impacts_1918-2000'!V328-'impacts_1981-2000_test'!V76</f>
        <v>0</v>
      </c>
      <c r="W76" s="2">
        <f>'12p_separate_impacts_1918-2000'!W328-'impacts_1981-2000_test'!W76</f>
        <v>0</v>
      </c>
      <c r="X76" s="2">
        <f>'12p_separate_impacts_1918-2000'!X328-'impacts_1981-2000_test'!X76</f>
        <v>0</v>
      </c>
      <c r="Y76" s="2">
        <f>'12p_separate_impacts_1918-2000'!Y328-'impacts_1981-2000_test'!Y76</f>
        <v>0</v>
      </c>
      <c r="Z76" s="2">
        <f>'12p_separate_impacts_1918-2000'!Z328-'impacts_1981-2000_test'!Z76</f>
        <v>0</v>
      </c>
    </row>
    <row r="77" spans="1:26" x14ac:dyDescent="0.25">
      <c r="A77" s="2">
        <v>1984</v>
      </c>
      <c r="B77" s="2">
        <f>'12p_separate_impacts_1918-2000'!B329-'impacts_1981-2000_test'!B77</f>
        <v>0</v>
      </c>
      <c r="C77" s="2">
        <f>'12p_separate_impacts_1918-2000'!C329-'impacts_1981-2000_test'!C77</f>
        <v>0</v>
      </c>
      <c r="D77" s="2">
        <f>'12p_separate_impacts_1918-2000'!D329-'impacts_1981-2000_test'!D77</f>
        <v>0</v>
      </c>
      <c r="E77" s="2">
        <f>'12p_separate_impacts_1918-2000'!E329-'impacts_1981-2000_test'!E77</f>
        <v>0</v>
      </c>
      <c r="F77" s="2">
        <f>'12p_separate_impacts_1918-2000'!F329-'impacts_1981-2000_test'!F77</f>
        <v>0</v>
      </c>
      <c r="G77" s="2">
        <f>'12p_separate_impacts_1918-2000'!G329-'impacts_1981-2000_test'!G77</f>
        <v>0</v>
      </c>
      <c r="H77" s="2">
        <f>'12p_separate_impacts_1918-2000'!H329-'impacts_1981-2000_test'!H77</f>
        <v>0</v>
      </c>
      <c r="I77" s="2">
        <f>'12p_separate_impacts_1918-2000'!I329-'impacts_1981-2000_test'!I77</f>
        <v>0</v>
      </c>
      <c r="J77" s="2">
        <f>'12p_separate_impacts_1918-2000'!J329-'impacts_1981-2000_test'!J77</f>
        <v>0</v>
      </c>
      <c r="K77" s="2">
        <f>'12p_separate_impacts_1918-2000'!K329-'impacts_1981-2000_test'!K77</f>
        <v>0</v>
      </c>
      <c r="L77" s="2">
        <f>'12p_separate_impacts_1918-2000'!L329-'impacts_1981-2000_test'!L77</f>
        <v>0</v>
      </c>
      <c r="M77" s="2">
        <f>'12p_separate_impacts_1918-2000'!M329-'impacts_1981-2000_test'!M77</f>
        <v>0</v>
      </c>
      <c r="N77" s="2">
        <f>'12p_separate_impacts_1918-2000'!N329-'impacts_1981-2000_test'!N77</f>
        <v>0</v>
      </c>
      <c r="O77" s="2">
        <f>'12p_separate_impacts_1918-2000'!O329-'impacts_1981-2000_test'!O77</f>
        <v>0</v>
      </c>
      <c r="P77" s="2">
        <f>'12p_separate_impacts_1918-2000'!P329-'impacts_1981-2000_test'!P77</f>
        <v>0</v>
      </c>
      <c r="Q77" s="2">
        <f>'12p_separate_impacts_1918-2000'!Q329-'impacts_1981-2000_test'!Q77</f>
        <v>0</v>
      </c>
      <c r="R77" s="2">
        <f>'12p_separate_impacts_1918-2000'!R329-'impacts_1981-2000_test'!R77</f>
        <v>0</v>
      </c>
      <c r="S77" s="2">
        <f>'12p_separate_impacts_1918-2000'!S329-'impacts_1981-2000_test'!S77</f>
        <v>0</v>
      </c>
      <c r="T77" s="2">
        <f>'12p_separate_impacts_1918-2000'!T329-'impacts_1981-2000_test'!T77</f>
        <v>0</v>
      </c>
      <c r="U77" s="2">
        <f>'12p_separate_impacts_1918-2000'!U329-'impacts_1981-2000_test'!U77</f>
        <v>0</v>
      </c>
      <c r="V77" s="2">
        <f>'12p_separate_impacts_1918-2000'!V329-'impacts_1981-2000_test'!V77</f>
        <v>0</v>
      </c>
      <c r="W77" s="2">
        <f>'12p_separate_impacts_1918-2000'!W329-'impacts_1981-2000_test'!W77</f>
        <v>0</v>
      </c>
      <c r="X77" s="2">
        <f>'12p_separate_impacts_1918-2000'!X329-'impacts_1981-2000_test'!X77</f>
        <v>0</v>
      </c>
      <c r="Y77" s="2">
        <f>'12p_separate_impacts_1918-2000'!Y329-'impacts_1981-2000_test'!Y77</f>
        <v>0</v>
      </c>
      <c r="Z77" s="2">
        <f>'12p_separate_impacts_1918-2000'!Z329-'impacts_1981-2000_test'!Z77</f>
        <v>0</v>
      </c>
    </row>
    <row r="78" spans="1:26" x14ac:dyDescent="0.25">
      <c r="A78" s="2">
        <v>1985</v>
      </c>
      <c r="B78" s="2">
        <f>'12p_separate_impacts_1918-2000'!B330-'impacts_1981-2000_test'!B78</f>
        <v>0</v>
      </c>
      <c r="C78" s="2">
        <f>'12p_separate_impacts_1918-2000'!C330-'impacts_1981-2000_test'!C78</f>
        <v>0</v>
      </c>
      <c r="D78" s="2">
        <f>'12p_separate_impacts_1918-2000'!D330-'impacts_1981-2000_test'!D78</f>
        <v>0</v>
      </c>
      <c r="E78" s="2">
        <f>'12p_separate_impacts_1918-2000'!E330-'impacts_1981-2000_test'!E78</f>
        <v>0</v>
      </c>
      <c r="F78" s="2">
        <f>'12p_separate_impacts_1918-2000'!F330-'impacts_1981-2000_test'!F78</f>
        <v>0</v>
      </c>
      <c r="G78" s="2">
        <f>'12p_separate_impacts_1918-2000'!G330-'impacts_1981-2000_test'!G78</f>
        <v>0</v>
      </c>
      <c r="H78" s="2">
        <f>'12p_separate_impacts_1918-2000'!H330-'impacts_1981-2000_test'!H78</f>
        <v>0</v>
      </c>
      <c r="I78" s="2">
        <f>'12p_separate_impacts_1918-2000'!I330-'impacts_1981-2000_test'!I78</f>
        <v>0</v>
      </c>
      <c r="J78" s="2">
        <f>'12p_separate_impacts_1918-2000'!J330-'impacts_1981-2000_test'!J78</f>
        <v>0</v>
      </c>
      <c r="K78" s="2">
        <f>'12p_separate_impacts_1918-2000'!K330-'impacts_1981-2000_test'!K78</f>
        <v>0</v>
      </c>
      <c r="L78" s="2">
        <f>'12p_separate_impacts_1918-2000'!L330-'impacts_1981-2000_test'!L78</f>
        <v>0</v>
      </c>
      <c r="M78" s="2">
        <f>'12p_separate_impacts_1918-2000'!M330-'impacts_1981-2000_test'!M78</f>
        <v>0</v>
      </c>
      <c r="N78" s="2">
        <f>'12p_separate_impacts_1918-2000'!N330-'impacts_1981-2000_test'!N78</f>
        <v>0</v>
      </c>
      <c r="O78" s="2">
        <f>'12p_separate_impacts_1918-2000'!O330-'impacts_1981-2000_test'!O78</f>
        <v>0</v>
      </c>
      <c r="P78" s="2">
        <f>'12p_separate_impacts_1918-2000'!P330-'impacts_1981-2000_test'!P78</f>
        <v>0</v>
      </c>
      <c r="Q78" s="2">
        <f>'12p_separate_impacts_1918-2000'!Q330-'impacts_1981-2000_test'!Q78</f>
        <v>0</v>
      </c>
      <c r="R78" s="2">
        <f>'12p_separate_impacts_1918-2000'!R330-'impacts_1981-2000_test'!R78</f>
        <v>0</v>
      </c>
      <c r="S78" s="2">
        <f>'12p_separate_impacts_1918-2000'!S330-'impacts_1981-2000_test'!S78</f>
        <v>0</v>
      </c>
      <c r="T78" s="2">
        <f>'12p_separate_impacts_1918-2000'!T330-'impacts_1981-2000_test'!T78</f>
        <v>0</v>
      </c>
      <c r="U78" s="2">
        <f>'12p_separate_impacts_1918-2000'!U330-'impacts_1981-2000_test'!U78</f>
        <v>0</v>
      </c>
      <c r="V78" s="2">
        <f>'12p_separate_impacts_1918-2000'!V330-'impacts_1981-2000_test'!V78</f>
        <v>0</v>
      </c>
      <c r="W78" s="2">
        <f>'12p_separate_impacts_1918-2000'!W330-'impacts_1981-2000_test'!W78</f>
        <v>0</v>
      </c>
      <c r="X78" s="2">
        <f>'12p_separate_impacts_1918-2000'!X330-'impacts_1981-2000_test'!X78</f>
        <v>0</v>
      </c>
      <c r="Y78" s="2">
        <f>'12p_separate_impacts_1918-2000'!Y330-'impacts_1981-2000_test'!Y78</f>
        <v>0</v>
      </c>
      <c r="Z78" s="2">
        <f>'12p_separate_impacts_1918-2000'!Z330-'impacts_1981-2000_test'!Z78</f>
        <v>0</v>
      </c>
    </row>
    <row r="79" spans="1:26" x14ac:dyDescent="0.25">
      <c r="A79" s="2">
        <v>1986</v>
      </c>
      <c r="B79" s="2">
        <f>'12p_separate_impacts_1918-2000'!B331-'impacts_1981-2000_test'!B79</f>
        <v>0</v>
      </c>
      <c r="C79" s="2">
        <f>'12p_separate_impacts_1918-2000'!C331-'impacts_1981-2000_test'!C79</f>
        <v>0</v>
      </c>
      <c r="D79" s="2">
        <f>'12p_separate_impacts_1918-2000'!D331-'impacts_1981-2000_test'!D79</f>
        <v>0</v>
      </c>
      <c r="E79" s="2">
        <f>'12p_separate_impacts_1918-2000'!E331-'impacts_1981-2000_test'!E79</f>
        <v>0</v>
      </c>
      <c r="F79" s="2">
        <f>'12p_separate_impacts_1918-2000'!F331-'impacts_1981-2000_test'!F79</f>
        <v>0</v>
      </c>
      <c r="G79" s="2">
        <f>'12p_separate_impacts_1918-2000'!G331-'impacts_1981-2000_test'!G79</f>
        <v>0</v>
      </c>
      <c r="H79" s="2">
        <f>'12p_separate_impacts_1918-2000'!H331-'impacts_1981-2000_test'!H79</f>
        <v>0</v>
      </c>
      <c r="I79" s="2">
        <f>'12p_separate_impacts_1918-2000'!I331-'impacts_1981-2000_test'!I79</f>
        <v>0</v>
      </c>
      <c r="J79" s="2">
        <f>'12p_separate_impacts_1918-2000'!J331-'impacts_1981-2000_test'!J79</f>
        <v>0</v>
      </c>
      <c r="K79" s="2">
        <f>'12p_separate_impacts_1918-2000'!K331-'impacts_1981-2000_test'!K79</f>
        <v>0</v>
      </c>
      <c r="L79" s="2">
        <f>'12p_separate_impacts_1918-2000'!L331-'impacts_1981-2000_test'!L79</f>
        <v>0</v>
      </c>
      <c r="M79" s="2">
        <f>'12p_separate_impacts_1918-2000'!M331-'impacts_1981-2000_test'!M79</f>
        <v>0</v>
      </c>
      <c r="N79" s="2">
        <f>'12p_separate_impacts_1918-2000'!N331-'impacts_1981-2000_test'!N79</f>
        <v>0</v>
      </c>
      <c r="O79" s="2">
        <f>'12p_separate_impacts_1918-2000'!O331-'impacts_1981-2000_test'!O79</f>
        <v>0</v>
      </c>
      <c r="P79" s="2">
        <f>'12p_separate_impacts_1918-2000'!P331-'impacts_1981-2000_test'!P79</f>
        <v>0</v>
      </c>
      <c r="Q79" s="2">
        <f>'12p_separate_impacts_1918-2000'!Q331-'impacts_1981-2000_test'!Q79</f>
        <v>0</v>
      </c>
      <c r="R79" s="2">
        <f>'12p_separate_impacts_1918-2000'!R331-'impacts_1981-2000_test'!R79</f>
        <v>0</v>
      </c>
      <c r="S79" s="2">
        <f>'12p_separate_impacts_1918-2000'!S331-'impacts_1981-2000_test'!S79</f>
        <v>0</v>
      </c>
      <c r="T79" s="2">
        <f>'12p_separate_impacts_1918-2000'!T331-'impacts_1981-2000_test'!T79</f>
        <v>0</v>
      </c>
      <c r="U79" s="2">
        <f>'12p_separate_impacts_1918-2000'!U331-'impacts_1981-2000_test'!U79</f>
        <v>0</v>
      </c>
      <c r="V79" s="2">
        <f>'12p_separate_impacts_1918-2000'!V331-'impacts_1981-2000_test'!V79</f>
        <v>0</v>
      </c>
      <c r="W79" s="2">
        <f>'12p_separate_impacts_1918-2000'!W331-'impacts_1981-2000_test'!W79</f>
        <v>0</v>
      </c>
      <c r="X79" s="2">
        <f>'12p_separate_impacts_1918-2000'!X331-'impacts_1981-2000_test'!X79</f>
        <v>0</v>
      </c>
      <c r="Y79" s="2">
        <f>'12p_separate_impacts_1918-2000'!Y331-'impacts_1981-2000_test'!Y79</f>
        <v>0</v>
      </c>
      <c r="Z79" s="2">
        <f>'12p_separate_impacts_1918-2000'!Z331-'impacts_1981-2000_test'!Z79</f>
        <v>0</v>
      </c>
    </row>
    <row r="80" spans="1:26" x14ac:dyDescent="0.25">
      <c r="A80" s="2">
        <v>1987</v>
      </c>
      <c r="B80" s="2">
        <f>'12p_separate_impacts_1918-2000'!B332-'impacts_1981-2000_test'!B80</f>
        <v>0</v>
      </c>
      <c r="C80" s="2">
        <f>'12p_separate_impacts_1918-2000'!C332-'impacts_1981-2000_test'!C80</f>
        <v>0</v>
      </c>
      <c r="D80" s="2">
        <f>'12p_separate_impacts_1918-2000'!D332-'impacts_1981-2000_test'!D80</f>
        <v>0</v>
      </c>
      <c r="E80" s="2">
        <f>'12p_separate_impacts_1918-2000'!E332-'impacts_1981-2000_test'!E80</f>
        <v>0</v>
      </c>
      <c r="F80" s="2">
        <f>'12p_separate_impacts_1918-2000'!F332-'impacts_1981-2000_test'!F80</f>
        <v>0</v>
      </c>
      <c r="G80" s="2">
        <f>'12p_separate_impacts_1918-2000'!G332-'impacts_1981-2000_test'!G80</f>
        <v>0</v>
      </c>
      <c r="H80" s="2">
        <f>'12p_separate_impacts_1918-2000'!H332-'impacts_1981-2000_test'!H80</f>
        <v>0</v>
      </c>
      <c r="I80" s="2">
        <f>'12p_separate_impacts_1918-2000'!I332-'impacts_1981-2000_test'!I80</f>
        <v>0</v>
      </c>
      <c r="J80" s="2">
        <f>'12p_separate_impacts_1918-2000'!J332-'impacts_1981-2000_test'!J80</f>
        <v>0</v>
      </c>
      <c r="K80" s="2">
        <f>'12p_separate_impacts_1918-2000'!K332-'impacts_1981-2000_test'!K80</f>
        <v>0</v>
      </c>
      <c r="L80" s="2">
        <f>'12p_separate_impacts_1918-2000'!L332-'impacts_1981-2000_test'!L80</f>
        <v>0</v>
      </c>
      <c r="M80" s="2">
        <f>'12p_separate_impacts_1918-2000'!M332-'impacts_1981-2000_test'!M80</f>
        <v>0</v>
      </c>
      <c r="N80" s="2">
        <f>'12p_separate_impacts_1918-2000'!N332-'impacts_1981-2000_test'!N80</f>
        <v>0</v>
      </c>
      <c r="O80" s="2">
        <f>'12p_separate_impacts_1918-2000'!O332-'impacts_1981-2000_test'!O80</f>
        <v>0</v>
      </c>
      <c r="P80" s="2">
        <f>'12p_separate_impacts_1918-2000'!P332-'impacts_1981-2000_test'!P80</f>
        <v>0</v>
      </c>
      <c r="Q80" s="2">
        <f>'12p_separate_impacts_1918-2000'!Q332-'impacts_1981-2000_test'!Q80</f>
        <v>0</v>
      </c>
      <c r="R80" s="2">
        <f>'12p_separate_impacts_1918-2000'!R332-'impacts_1981-2000_test'!R80</f>
        <v>0</v>
      </c>
      <c r="S80" s="2">
        <f>'12p_separate_impacts_1918-2000'!S332-'impacts_1981-2000_test'!S80</f>
        <v>0</v>
      </c>
      <c r="T80" s="2">
        <f>'12p_separate_impacts_1918-2000'!T332-'impacts_1981-2000_test'!T80</f>
        <v>0</v>
      </c>
      <c r="U80" s="2">
        <f>'12p_separate_impacts_1918-2000'!U332-'impacts_1981-2000_test'!U80</f>
        <v>0</v>
      </c>
      <c r="V80" s="2">
        <f>'12p_separate_impacts_1918-2000'!V332-'impacts_1981-2000_test'!V80</f>
        <v>0</v>
      </c>
      <c r="W80" s="2">
        <f>'12p_separate_impacts_1918-2000'!W332-'impacts_1981-2000_test'!W80</f>
        <v>0</v>
      </c>
      <c r="X80" s="2">
        <f>'12p_separate_impacts_1918-2000'!X332-'impacts_1981-2000_test'!X80</f>
        <v>0</v>
      </c>
      <c r="Y80" s="2">
        <f>'12p_separate_impacts_1918-2000'!Y332-'impacts_1981-2000_test'!Y80</f>
        <v>0</v>
      </c>
      <c r="Z80" s="2">
        <f>'12p_separate_impacts_1918-2000'!Z332-'impacts_1981-2000_test'!Z80</f>
        <v>0</v>
      </c>
    </row>
    <row r="81" spans="1:26" x14ac:dyDescent="0.25">
      <c r="A81" s="2">
        <v>1988</v>
      </c>
      <c r="B81" s="2">
        <f>'12p_separate_impacts_1918-2000'!B333-'impacts_1981-2000_test'!B81</f>
        <v>0</v>
      </c>
      <c r="C81" s="2">
        <f>'12p_separate_impacts_1918-2000'!C333-'impacts_1981-2000_test'!C81</f>
        <v>0</v>
      </c>
      <c r="D81" s="2">
        <f>'12p_separate_impacts_1918-2000'!D333-'impacts_1981-2000_test'!D81</f>
        <v>0</v>
      </c>
      <c r="E81" s="2">
        <f>'12p_separate_impacts_1918-2000'!E333-'impacts_1981-2000_test'!E81</f>
        <v>0</v>
      </c>
      <c r="F81" s="2">
        <f>'12p_separate_impacts_1918-2000'!F333-'impacts_1981-2000_test'!F81</f>
        <v>0</v>
      </c>
      <c r="G81" s="2">
        <f>'12p_separate_impacts_1918-2000'!G333-'impacts_1981-2000_test'!G81</f>
        <v>0</v>
      </c>
      <c r="H81" s="2">
        <f>'12p_separate_impacts_1918-2000'!H333-'impacts_1981-2000_test'!H81</f>
        <v>0</v>
      </c>
      <c r="I81" s="2">
        <f>'12p_separate_impacts_1918-2000'!I333-'impacts_1981-2000_test'!I81</f>
        <v>0</v>
      </c>
      <c r="J81" s="2">
        <f>'12p_separate_impacts_1918-2000'!J333-'impacts_1981-2000_test'!J81</f>
        <v>0</v>
      </c>
      <c r="K81" s="2">
        <f>'12p_separate_impacts_1918-2000'!K333-'impacts_1981-2000_test'!K81</f>
        <v>0</v>
      </c>
      <c r="L81" s="2">
        <f>'12p_separate_impacts_1918-2000'!L333-'impacts_1981-2000_test'!L81</f>
        <v>0</v>
      </c>
      <c r="M81" s="2">
        <f>'12p_separate_impacts_1918-2000'!M333-'impacts_1981-2000_test'!M81</f>
        <v>0</v>
      </c>
      <c r="N81" s="2">
        <f>'12p_separate_impacts_1918-2000'!N333-'impacts_1981-2000_test'!N81</f>
        <v>0</v>
      </c>
      <c r="O81" s="2">
        <f>'12p_separate_impacts_1918-2000'!O333-'impacts_1981-2000_test'!O81</f>
        <v>0</v>
      </c>
      <c r="P81" s="2">
        <f>'12p_separate_impacts_1918-2000'!P333-'impacts_1981-2000_test'!P81</f>
        <v>0</v>
      </c>
      <c r="Q81" s="2">
        <f>'12p_separate_impacts_1918-2000'!Q333-'impacts_1981-2000_test'!Q81</f>
        <v>0</v>
      </c>
      <c r="R81" s="2">
        <f>'12p_separate_impacts_1918-2000'!R333-'impacts_1981-2000_test'!R81</f>
        <v>0</v>
      </c>
      <c r="S81" s="2">
        <f>'12p_separate_impacts_1918-2000'!S333-'impacts_1981-2000_test'!S81</f>
        <v>0</v>
      </c>
      <c r="T81" s="2">
        <f>'12p_separate_impacts_1918-2000'!T333-'impacts_1981-2000_test'!T81</f>
        <v>0</v>
      </c>
      <c r="U81" s="2">
        <f>'12p_separate_impacts_1918-2000'!U333-'impacts_1981-2000_test'!U81</f>
        <v>0</v>
      </c>
      <c r="V81" s="2">
        <f>'12p_separate_impacts_1918-2000'!V333-'impacts_1981-2000_test'!V81</f>
        <v>0</v>
      </c>
      <c r="W81" s="2">
        <f>'12p_separate_impacts_1918-2000'!W333-'impacts_1981-2000_test'!W81</f>
        <v>0</v>
      </c>
      <c r="X81" s="2">
        <f>'12p_separate_impacts_1918-2000'!X333-'impacts_1981-2000_test'!X81</f>
        <v>0</v>
      </c>
      <c r="Y81" s="2">
        <f>'12p_separate_impacts_1918-2000'!Y333-'impacts_1981-2000_test'!Y81</f>
        <v>0</v>
      </c>
      <c r="Z81" s="2">
        <f>'12p_separate_impacts_1918-2000'!Z333-'impacts_1981-2000_test'!Z81</f>
        <v>0</v>
      </c>
    </row>
    <row r="82" spans="1:26" x14ac:dyDescent="0.25">
      <c r="A82" s="2">
        <v>1989</v>
      </c>
      <c r="B82" s="2">
        <f>'12p_separate_impacts_1918-2000'!B334-'impacts_1981-2000_test'!B82</f>
        <v>0</v>
      </c>
      <c r="C82" s="2">
        <f>'12p_separate_impacts_1918-2000'!C334-'impacts_1981-2000_test'!C82</f>
        <v>0</v>
      </c>
      <c r="D82" s="2">
        <f>'12p_separate_impacts_1918-2000'!D334-'impacts_1981-2000_test'!D82</f>
        <v>0</v>
      </c>
      <c r="E82" s="2">
        <f>'12p_separate_impacts_1918-2000'!E334-'impacts_1981-2000_test'!E82</f>
        <v>0</v>
      </c>
      <c r="F82" s="2">
        <f>'12p_separate_impacts_1918-2000'!F334-'impacts_1981-2000_test'!F82</f>
        <v>0</v>
      </c>
      <c r="G82" s="2">
        <f>'12p_separate_impacts_1918-2000'!G334-'impacts_1981-2000_test'!G82</f>
        <v>0</v>
      </c>
      <c r="H82" s="2">
        <f>'12p_separate_impacts_1918-2000'!H334-'impacts_1981-2000_test'!H82</f>
        <v>0</v>
      </c>
      <c r="I82" s="2">
        <f>'12p_separate_impacts_1918-2000'!I334-'impacts_1981-2000_test'!I82</f>
        <v>0</v>
      </c>
      <c r="J82" s="2">
        <f>'12p_separate_impacts_1918-2000'!J334-'impacts_1981-2000_test'!J82</f>
        <v>0</v>
      </c>
      <c r="K82" s="2">
        <f>'12p_separate_impacts_1918-2000'!K334-'impacts_1981-2000_test'!K82</f>
        <v>0</v>
      </c>
      <c r="L82" s="2">
        <f>'12p_separate_impacts_1918-2000'!L334-'impacts_1981-2000_test'!L82</f>
        <v>0</v>
      </c>
      <c r="M82" s="2">
        <f>'12p_separate_impacts_1918-2000'!M334-'impacts_1981-2000_test'!M82</f>
        <v>0</v>
      </c>
      <c r="N82" s="2">
        <f>'12p_separate_impacts_1918-2000'!N334-'impacts_1981-2000_test'!N82</f>
        <v>0</v>
      </c>
      <c r="O82" s="2">
        <f>'12p_separate_impacts_1918-2000'!O334-'impacts_1981-2000_test'!O82</f>
        <v>0</v>
      </c>
      <c r="P82" s="2">
        <f>'12p_separate_impacts_1918-2000'!P334-'impacts_1981-2000_test'!P82</f>
        <v>0</v>
      </c>
      <c r="Q82" s="2">
        <f>'12p_separate_impacts_1918-2000'!Q334-'impacts_1981-2000_test'!Q82</f>
        <v>0</v>
      </c>
      <c r="R82" s="2">
        <f>'12p_separate_impacts_1918-2000'!R334-'impacts_1981-2000_test'!R82</f>
        <v>0</v>
      </c>
      <c r="S82" s="2">
        <f>'12p_separate_impacts_1918-2000'!S334-'impacts_1981-2000_test'!S82</f>
        <v>0</v>
      </c>
      <c r="T82" s="2">
        <f>'12p_separate_impacts_1918-2000'!T334-'impacts_1981-2000_test'!T82</f>
        <v>0</v>
      </c>
      <c r="U82" s="2">
        <f>'12p_separate_impacts_1918-2000'!U334-'impacts_1981-2000_test'!U82</f>
        <v>0</v>
      </c>
      <c r="V82" s="2">
        <f>'12p_separate_impacts_1918-2000'!V334-'impacts_1981-2000_test'!V82</f>
        <v>0</v>
      </c>
      <c r="W82" s="2">
        <f>'12p_separate_impacts_1918-2000'!W334-'impacts_1981-2000_test'!W82</f>
        <v>0</v>
      </c>
      <c r="X82" s="2">
        <f>'12p_separate_impacts_1918-2000'!X334-'impacts_1981-2000_test'!X82</f>
        <v>0</v>
      </c>
      <c r="Y82" s="2">
        <f>'12p_separate_impacts_1918-2000'!Y334-'impacts_1981-2000_test'!Y82</f>
        <v>0</v>
      </c>
      <c r="Z82" s="2">
        <f>'12p_separate_impacts_1918-2000'!Z334-'impacts_1981-2000_test'!Z82</f>
        <v>0</v>
      </c>
    </row>
    <row r="83" spans="1:26" x14ac:dyDescent="0.25">
      <c r="A83" s="2">
        <v>1990</v>
      </c>
      <c r="B83" s="2">
        <f>'12p_separate_impacts_1918-2000'!B335-'impacts_1981-2000_test'!B83</f>
        <v>0</v>
      </c>
      <c r="C83" s="2">
        <f>'12p_separate_impacts_1918-2000'!C335-'impacts_1981-2000_test'!C83</f>
        <v>0</v>
      </c>
      <c r="D83" s="2">
        <f>'12p_separate_impacts_1918-2000'!D335-'impacts_1981-2000_test'!D83</f>
        <v>0</v>
      </c>
      <c r="E83" s="2">
        <f>'12p_separate_impacts_1918-2000'!E335-'impacts_1981-2000_test'!E83</f>
        <v>0</v>
      </c>
      <c r="F83" s="2">
        <f>'12p_separate_impacts_1918-2000'!F335-'impacts_1981-2000_test'!F83</f>
        <v>0</v>
      </c>
      <c r="G83" s="2">
        <f>'12p_separate_impacts_1918-2000'!G335-'impacts_1981-2000_test'!G83</f>
        <v>0</v>
      </c>
      <c r="H83" s="2">
        <f>'12p_separate_impacts_1918-2000'!H335-'impacts_1981-2000_test'!H83</f>
        <v>0</v>
      </c>
      <c r="I83" s="2">
        <f>'12p_separate_impacts_1918-2000'!I335-'impacts_1981-2000_test'!I83</f>
        <v>0</v>
      </c>
      <c r="J83" s="2">
        <f>'12p_separate_impacts_1918-2000'!J335-'impacts_1981-2000_test'!J83</f>
        <v>0</v>
      </c>
      <c r="K83" s="2">
        <f>'12p_separate_impacts_1918-2000'!K335-'impacts_1981-2000_test'!K83</f>
        <v>0</v>
      </c>
      <c r="L83" s="2">
        <f>'12p_separate_impacts_1918-2000'!L335-'impacts_1981-2000_test'!L83</f>
        <v>0</v>
      </c>
      <c r="M83" s="2">
        <f>'12p_separate_impacts_1918-2000'!M335-'impacts_1981-2000_test'!M83</f>
        <v>0</v>
      </c>
      <c r="N83" s="2">
        <f>'12p_separate_impacts_1918-2000'!N335-'impacts_1981-2000_test'!N83</f>
        <v>0</v>
      </c>
      <c r="O83" s="2">
        <f>'12p_separate_impacts_1918-2000'!O335-'impacts_1981-2000_test'!O83</f>
        <v>0</v>
      </c>
      <c r="P83" s="2">
        <f>'12p_separate_impacts_1918-2000'!P335-'impacts_1981-2000_test'!P83</f>
        <v>0</v>
      </c>
      <c r="Q83" s="2">
        <f>'12p_separate_impacts_1918-2000'!Q335-'impacts_1981-2000_test'!Q83</f>
        <v>0</v>
      </c>
      <c r="R83" s="2">
        <f>'12p_separate_impacts_1918-2000'!R335-'impacts_1981-2000_test'!R83</f>
        <v>0</v>
      </c>
      <c r="S83" s="2">
        <f>'12p_separate_impacts_1918-2000'!S335-'impacts_1981-2000_test'!S83</f>
        <v>0</v>
      </c>
      <c r="T83" s="2">
        <f>'12p_separate_impacts_1918-2000'!T335-'impacts_1981-2000_test'!T83</f>
        <v>0</v>
      </c>
      <c r="U83" s="2">
        <f>'12p_separate_impacts_1918-2000'!U335-'impacts_1981-2000_test'!U83</f>
        <v>0</v>
      </c>
      <c r="V83" s="2">
        <f>'12p_separate_impacts_1918-2000'!V335-'impacts_1981-2000_test'!V83</f>
        <v>0</v>
      </c>
      <c r="W83" s="2">
        <f>'12p_separate_impacts_1918-2000'!W335-'impacts_1981-2000_test'!W83</f>
        <v>0</v>
      </c>
      <c r="X83" s="2">
        <f>'12p_separate_impacts_1918-2000'!X335-'impacts_1981-2000_test'!X83</f>
        <v>0</v>
      </c>
      <c r="Y83" s="2">
        <f>'12p_separate_impacts_1918-2000'!Y335-'impacts_1981-2000_test'!Y83</f>
        <v>0</v>
      </c>
      <c r="Z83" s="2">
        <f>'12p_separate_impacts_1918-2000'!Z335-'impacts_1981-2000_test'!Z83</f>
        <v>0</v>
      </c>
    </row>
    <row r="84" spans="1:26" x14ac:dyDescent="0.25">
      <c r="A84" s="2">
        <v>1991</v>
      </c>
      <c r="B84" s="2">
        <f>'12p_separate_impacts_1918-2000'!B336-'impacts_1981-2000_test'!B84</f>
        <v>0</v>
      </c>
      <c r="C84" s="2">
        <f>'12p_separate_impacts_1918-2000'!C336-'impacts_1981-2000_test'!C84</f>
        <v>0</v>
      </c>
      <c r="D84" s="2">
        <f>'12p_separate_impacts_1918-2000'!D336-'impacts_1981-2000_test'!D84</f>
        <v>0</v>
      </c>
      <c r="E84" s="2">
        <f>'12p_separate_impacts_1918-2000'!E336-'impacts_1981-2000_test'!E84</f>
        <v>0</v>
      </c>
      <c r="F84" s="2">
        <f>'12p_separate_impacts_1918-2000'!F336-'impacts_1981-2000_test'!F84</f>
        <v>0</v>
      </c>
      <c r="G84" s="2">
        <f>'12p_separate_impacts_1918-2000'!G336-'impacts_1981-2000_test'!G84</f>
        <v>0</v>
      </c>
      <c r="H84" s="2">
        <f>'12p_separate_impacts_1918-2000'!H336-'impacts_1981-2000_test'!H84</f>
        <v>0</v>
      </c>
      <c r="I84" s="2">
        <f>'12p_separate_impacts_1918-2000'!I336-'impacts_1981-2000_test'!I84</f>
        <v>0</v>
      </c>
      <c r="J84" s="2">
        <f>'12p_separate_impacts_1918-2000'!J336-'impacts_1981-2000_test'!J84</f>
        <v>0</v>
      </c>
      <c r="K84" s="2">
        <f>'12p_separate_impacts_1918-2000'!K336-'impacts_1981-2000_test'!K84</f>
        <v>0</v>
      </c>
      <c r="L84" s="2">
        <f>'12p_separate_impacts_1918-2000'!L336-'impacts_1981-2000_test'!L84</f>
        <v>0</v>
      </c>
      <c r="M84" s="2">
        <f>'12p_separate_impacts_1918-2000'!M336-'impacts_1981-2000_test'!M84</f>
        <v>0</v>
      </c>
      <c r="N84" s="2">
        <f>'12p_separate_impacts_1918-2000'!N336-'impacts_1981-2000_test'!N84</f>
        <v>0</v>
      </c>
      <c r="O84" s="2">
        <f>'12p_separate_impacts_1918-2000'!O336-'impacts_1981-2000_test'!O84</f>
        <v>0</v>
      </c>
      <c r="P84" s="2">
        <f>'12p_separate_impacts_1918-2000'!P336-'impacts_1981-2000_test'!P84</f>
        <v>0</v>
      </c>
      <c r="Q84" s="2">
        <f>'12p_separate_impacts_1918-2000'!Q336-'impacts_1981-2000_test'!Q84</f>
        <v>0</v>
      </c>
      <c r="R84" s="2">
        <f>'12p_separate_impacts_1918-2000'!R336-'impacts_1981-2000_test'!R84</f>
        <v>0</v>
      </c>
      <c r="S84" s="2">
        <f>'12p_separate_impacts_1918-2000'!S336-'impacts_1981-2000_test'!S84</f>
        <v>0</v>
      </c>
      <c r="T84" s="2">
        <f>'12p_separate_impacts_1918-2000'!T336-'impacts_1981-2000_test'!T84</f>
        <v>0</v>
      </c>
      <c r="U84" s="2">
        <f>'12p_separate_impacts_1918-2000'!U336-'impacts_1981-2000_test'!U84</f>
        <v>0</v>
      </c>
      <c r="V84" s="2">
        <f>'12p_separate_impacts_1918-2000'!V336-'impacts_1981-2000_test'!V84</f>
        <v>0</v>
      </c>
      <c r="W84" s="2">
        <f>'12p_separate_impacts_1918-2000'!W336-'impacts_1981-2000_test'!W84</f>
        <v>0</v>
      </c>
      <c r="X84" s="2">
        <f>'12p_separate_impacts_1918-2000'!X336-'impacts_1981-2000_test'!X84</f>
        <v>0</v>
      </c>
      <c r="Y84" s="2">
        <f>'12p_separate_impacts_1918-2000'!Y336-'impacts_1981-2000_test'!Y84</f>
        <v>0</v>
      </c>
      <c r="Z84" s="2">
        <f>'12p_separate_impacts_1918-2000'!Z336-'impacts_1981-2000_test'!Z84</f>
        <v>0</v>
      </c>
    </row>
    <row r="85" spans="1:26" x14ac:dyDescent="0.25">
      <c r="A85" s="2">
        <v>1992</v>
      </c>
      <c r="B85" s="2">
        <f>'12p_separate_impacts_1918-2000'!B337-'impacts_1981-2000_test'!B85</f>
        <v>0</v>
      </c>
      <c r="C85" s="2">
        <f>'12p_separate_impacts_1918-2000'!C337-'impacts_1981-2000_test'!C85</f>
        <v>0</v>
      </c>
      <c r="D85" s="2">
        <f>'12p_separate_impacts_1918-2000'!D337-'impacts_1981-2000_test'!D85</f>
        <v>0</v>
      </c>
      <c r="E85" s="2">
        <f>'12p_separate_impacts_1918-2000'!E337-'impacts_1981-2000_test'!E85</f>
        <v>0</v>
      </c>
      <c r="F85" s="2">
        <f>'12p_separate_impacts_1918-2000'!F337-'impacts_1981-2000_test'!F85</f>
        <v>0</v>
      </c>
      <c r="G85" s="2">
        <f>'12p_separate_impacts_1918-2000'!G337-'impacts_1981-2000_test'!G85</f>
        <v>0</v>
      </c>
      <c r="H85" s="2">
        <f>'12p_separate_impacts_1918-2000'!H337-'impacts_1981-2000_test'!H85</f>
        <v>0</v>
      </c>
      <c r="I85" s="2">
        <f>'12p_separate_impacts_1918-2000'!I337-'impacts_1981-2000_test'!I85</f>
        <v>0</v>
      </c>
      <c r="J85" s="2">
        <f>'12p_separate_impacts_1918-2000'!J337-'impacts_1981-2000_test'!J85</f>
        <v>0</v>
      </c>
      <c r="K85" s="2">
        <f>'12p_separate_impacts_1918-2000'!K337-'impacts_1981-2000_test'!K85</f>
        <v>0</v>
      </c>
      <c r="L85" s="2">
        <f>'12p_separate_impacts_1918-2000'!L337-'impacts_1981-2000_test'!L85</f>
        <v>0</v>
      </c>
      <c r="M85" s="2">
        <f>'12p_separate_impacts_1918-2000'!M337-'impacts_1981-2000_test'!M85</f>
        <v>0</v>
      </c>
      <c r="N85" s="2">
        <f>'12p_separate_impacts_1918-2000'!N337-'impacts_1981-2000_test'!N85</f>
        <v>0</v>
      </c>
      <c r="O85" s="2">
        <f>'12p_separate_impacts_1918-2000'!O337-'impacts_1981-2000_test'!O85</f>
        <v>0</v>
      </c>
      <c r="P85" s="2">
        <f>'12p_separate_impacts_1918-2000'!P337-'impacts_1981-2000_test'!P85</f>
        <v>0</v>
      </c>
      <c r="Q85" s="2">
        <f>'12p_separate_impacts_1918-2000'!Q337-'impacts_1981-2000_test'!Q85</f>
        <v>0</v>
      </c>
      <c r="R85" s="2">
        <f>'12p_separate_impacts_1918-2000'!R337-'impacts_1981-2000_test'!R85</f>
        <v>0</v>
      </c>
      <c r="S85" s="2">
        <f>'12p_separate_impacts_1918-2000'!S337-'impacts_1981-2000_test'!S85</f>
        <v>0</v>
      </c>
      <c r="T85" s="2">
        <f>'12p_separate_impacts_1918-2000'!T337-'impacts_1981-2000_test'!T85</f>
        <v>0</v>
      </c>
      <c r="U85" s="2">
        <f>'12p_separate_impacts_1918-2000'!U337-'impacts_1981-2000_test'!U85</f>
        <v>0</v>
      </c>
      <c r="V85" s="2">
        <f>'12p_separate_impacts_1918-2000'!V337-'impacts_1981-2000_test'!V85</f>
        <v>0</v>
      </c>
      <c r="W85" s="2">
        <f>'12p_separate_impacts_1918-2000'!W337-'impacts_1981-2000_test'!W85</f>
        <v>0</v>
      </c>
      <c r="X85" s="2">
        <f>'12p_separate_impacts_1918-2000'!X337-'impacts_1981-2000_test'!X85</f>
        <v>0</v>
      </c>
      <c r="Y85" s="2">
        <f>'12p_separate_impacts_1918-2000'!Y337-'impacts_1981-2000_test'!Y85</f>
        <v>0</v>
      </c>
      <c r="Z85" s="2">
        <f>'12p_separate_impacts_1918-2000'!Z337-'impacts_1981-2000_test'!Z85</f>
        <v>0</v>
      </c>
    </row>
    <row r="86" spans="1:26" x14ac:dyDescent="0.25">
      <c r="A86" s="2">
        <v>1993</v>
      </c>
      <c r="B86" s="2">
        <f>'12p_separate_impacts_1918-2000'!B338-'impacts_1981-2000_test'!B86</f>
        <v>0</v>
      </c>
      <c r="C86" s="2">
        <f>'12p_separate_impacts_1918-2000'!C338-'impacts_1981-2000_test'!C86</f>
        <v>0</v>
      </c>
      <c r="D86" s="2">
        <f>'12p_separate_impacts_1918-2000'!D338-'impacts_1981-2000_test'!D86</f>
        <v>0</v>
      </c>
      <c r="E86" s="2">
        <f>'12p_separate_impacts_1918-2000'!E338-'impacts_1981-2000_test'!E86</f>
        <v>0</v>
      </c>
      <c r="F86" s="2">
        <f>'12p_separate_impacts_1918-2000'!F338-'impacts_1981-2000_test'!F86</f>
        <v>0</v>
      </c>
      <c r="G86" s="2">
        <f>'12p_separate_impacts_1918-2000'!G338-'impacts_1981-2000_test'!G86</f>
        <v>0</v>
      </c>
      <c r="H86" s="2">
        <f>'12p_separate_impacts_1918-2000'!H338-'impacts_1981-2000_test'!H86</f>
        <v>0</v>
      </c>
      <c r="I86" s="2">
        <f>'12p_separate_impacts_1918-2000'!I338-'impacts_1981-2000_test'!I86</f>
        <v>0</v>
      </c>
      <c r="J86" s="2">
        <f>'12p_separate_impacts_1918-2000'!J338-'impacts_1981-2000_test'!J86</f>
        <v>0</v>
      </c>
      <c r="K86" s="2">
        <f>'12p_separate_impacts_1918-2000'!K338-'impacts_1981-2000_test'!K86</f>
        <v>0</v>
      </c>
      <c r="L86" s="2">
        <f>'12p_separate_impacts_1918-2000'!L338-'impacts_1981-2000_test'!L86</f>
        <v>0</v>
      </c>
      <c r="M86" s="2">
        <f>'12p_separate_impacts_1918-2000'!M338-'impacts_1981-2000_test'!M86</f>
        <v>0</v>
      </c>
      <c r="N86" s="2">
        <f>'12p_separate_impacts_1918-2000'!N338-'impacts_1981-2000_test'!N86</f>
        <v>0</v>
      </c>
      <c r="O86" s="2">
        <f>'12p_separate_impacts_1918-2000'!O338-'impacts_1981-2000_test'!O86</f>
        <v>0</v>
      </c>
      <c r="P86" s="2">
        <f>'12p_separate_impacts_1918-2000'!P338-'impacts_1981-2000_test'!P86</f>
        <v>0</v>
      </c>
      <c r="Q86" s="2">
        <f>'12p_separate_impacts_1918-2000'!Q338-'impacts_1981-2000_test'!Q86</f>
        <v>0</v>
      </c>
      <c r="R86" s="2">
        <f>'12p_separate_impacts_1918-2000'!R338-'impacts_1981-2000_test'!R86</f>
        <v>0</v>
      </c>
      <c r="S86" s="2">
        <f>'12p_separate_impacts_1918-2000'!S338-'impacts_1981-2000_test'!S86</f>
        <v>0</v>
      </c>
      <c r="T86" s="2">
        <f>'12p_separate_impacts_1918-2000'!T338-'impacts_1981-2000_test'!T86</f>
        <v>0</v>
      </c>
      <c r="U86" s="2">
        <f>'12p_separate_impacts_1918-2000'!U338-'impacts_1981-2000_test'!U86</f>
        <v>0</v>
      </c>
      <c r="V86" s="2">
        <f>'12p_separate_impacts_1918-2000'!V338-'impacts_1981-2000_test'!V86</f>
        <v>0</v>
      </c>
      <c r="W86" s="2">
        <f>'12p_separate_impacts_1918-2000'!W338-'impacts_1981-2000_test'!W86</f>
        <v>0</v>
      </c>
      <c r="X86" s="2">
        <f>'12p_separate_impacts_1918-2000'!X338-'impacts_1981-2000_test'!X86</f>
        <v>0</v>
      </c>
      <c r="Y86" s="2">
        <f>'12p_separate_impacts_1918-2000'!Y338-'impacts_1981-2000_test'!Y86</f>
        <v>0</v>
      </c>
      <c r="Z86" s="2">
        <f>'12p_separate_impacts_1918-2000'!Z338-'impacts_1981-2000_test'!Z86</f>
        <v>0</v>
      </c>
    </row>
    <row r="87" spans="1:26" x14ac:dyDescent="0.25">
      <c r="A87" s="2">
        <v>1994</v>
      </c>
      <c r="B87" s="2">
        <f>'12p_separate_impacts_1918-2000'!B339-'impacts_1981-2000_test'!B87</f>
        <v>0</v>
      </c>
      <c r="C87" s="2">
        <f>'12p_separate_impacts_1918-2000'!C339-'impacts_1981-2000_test'!C87</f>
        <v>0</v>
      </c>
      <c r="D87" s="2">
        <f>'12p_separate_impacts_1918-2000'!D339-'impacts_1981-2000_test'!D87</f>
        <v>0</v>
      </c>
      <c r="E87" s="2">
        <f>'12p_separate_impacts_1918-2000'!E339-'impacts_1981-2000_test'!E87</f>
        <v>0</v>
      </c>
      <c r="F87" s="2">
        <f>'12p_separate_impacts_1918-2000'!F339-'impacts_1981-2000_test'!F87</f>
        <v>0</v>
      </c>
      <c r="G87" s="2">
        <f>'12p_separate_impacts_1918-2000'!G339-'impacts_1981-2000_test'!G87</f>
        <v>0</v>
      </c>
      <c r="H87" s="2">
        <f>'12p_separate_impacts_1918-2000'!H339-'impacts_1981-2000_test'!H87</f>
        <v>0</v>
      </c>
      <c r="I87" s="2">
        <f>'12p_separate_impacts_1918-2000'!I339-'impacts_1981-2000_test'!I87</f>
        <v>0</v>
      </c>
      <c r="J87" s="2">
        <f>'12p_separate_impacts_1918-2000'!J339-'impacts_1981-2000_test'!J87</f>
        <v>0</v>
      </c>
      <c r="K87" s="2">
        <f>'12p_separate_impacts_1918-2000'!K339-'impacts_1981-2000_test'!K87</f>
        <v>0</v>
      </c>
      <c r="L87" s="2">
        <f>'12p_separate_impacts_1918-2000'!L339-'impacts_1981-2000_test'!L87</f>
        <v>0</v>
      </c>
      <c r="M87" s="2">
        <f>'12p_separate_impacts_1918-2000'!M339-'impacts_1981-2000_test'!M87</f>
        <v>0</v>
      </c>
      <c r="N87" s="2">
        <f>'12p_separate_impacts_1918-2000'!N339-'impacts_1981-2000_test'!N87</f>
        <v>0</v>
      </c>
      <c r="O87" s="2">
        <f>'12p_separate_impacts_1918-2000'!O339-'impacts_1981-2000_test'!O87</f>
        <v>0</v>
      </c>
      <c r="P87" s="2">
        <f>'12p_separate_impacts_1918-2000'!P339-'impacts_1981-2000_test'!P87</f>
        <v>0</v>
      </c>
      <c r="Q87" s="2">
        <f>'12p_separate_impacts_1918-2000'!Q339-'impacts_1981-2000_test'!Q87</f>
        <v>0</v>
      </c>
      <c r="R87" s="2">
        <f>'12p_separate_impacts_1918-2000'!R339-'impacts_1981-2000_test'!R87</f>
        <v>0</v>
      </c>
      <c r="S87" s="2">
        <f>'12p_separate_impacts_1918-2000'!S339-'impacts_1981-2000_test'!S87</f>
        <v>0</v>
      </c>
      <c r="T87" s="2">
        <f>'12p_separate_impacts_1918-2000'!T339-'impacts_1981-2000_test'!T87</f>
        <v>0</v>
      </c>
      <c r="U87" s="2">
        <f>'12p_separate_impacts_1918-2000'!U339-'impacts_1981-2000_test'!U87</f>
        <v>0</v>
      </c>
      <c r="V87" s="2">
        <f>'12p_separate_impacts_1918-2000'!V339-'impacts_1981-2000_test'!V87</f>
        <v>0</v>
      </c>
      <c r="W87" s="2">
        <f>'12p_separate_impacts_1918-2000'!W339-'impacts_1981-2000_test'!W87</f>
        <v>0</v>
      </c>
      <c r="X87" s="2">
        <f>'12p_separate_impacts_1918-2000'!X339-'impacts_1981-2000_test'!X87</f>
        <v>0</v>
      </c>
      <c r="Y87" s="2">
        <f>'12p_separate_impacts_1918-2000'!Y339-'impacts_1981-2000_test'!Y87</f>
        <v>0</v>
      </c>
      <c r="Z87" s="2">
        <f>'12p_separate_impacts_1918-2000'!Z339-'impacts_1981-2000_test'!Z87</f>
        <v>0</v>
      </c>
    </row>
    <row r="88" spans="1:26" x14ac:dyDescent="0.25">
      <c r="A88" s="2">
        <v>1995</v>
      </c>
      <c r="B88" s="2">
        <f>'12p_separate_impacts_1918-2000'!B340-'impacts_1981-2000_test'!B88</f>
        <v>0</v>
      </c>
      <c r="C88" s="2">
        <f>'12p_separate_impacts_1918-2000'!C340-'impacts_1981-2000_test'!C88</f>
        <v>0</v>
      </c>
      <c r="D88" s="2">
        <f>'12p_separate_impacts_1918-2000'!D340-'impacts_1981-2000_test'!D88</f>
        <v>0</v>
      </c>
      <c r="E88" s="2">
        <f>'12p_separate_impacts_1918-2000'!E340-'impacts_1981-2000_test'!E88</f>
        <v>0</v>
      </c>
      <c r="F88" s="2">
        <f>'12p_separate_impacts_1918-2000'!F340-'impacts_1981-2000_test'!F88</f>
        <v>0</v>
      </c>
      <c r="G88" s="2">
        <f>'12p_separate_impacts_1918-2000'!G340-'impacts_1981-2000_test'!G88</f>
        <v>0</v>
      </c>
      <c r="H88" s="2">
        <f>'12p_separate_impacts_1918-2000'!H340-'impacts_1981-2000_test'!H88</f>
        <v>0</v>
      </c>
      <c r="I88" s="2">
        <f>'12p_separate_impacts_1918-2000'!I340-'impacts_1981-2000_test'!I88</f>
        <v>0</v>
      </c>
      <c r="J88" s="2">
        <f>'12p_separate_impacts_1918-2000'!J340-'impacts_1981-2000_test'!J88</f>
        <v>0</v>
      </c>
      <c r="K88" s="2">
        <f>'12p_separate_impacts_1918-2000'!K340-'impacts_1981-2000_test'!K88</f>
        <v>0</v>
      </c>
      <c r="L88" s="2">
        <f>'12p_separate_impacts_1918-2000'!L340-'impacts_1981-2000_test'!L88</f>
        <v>0</v>
      </c>
      <c r="M88" s="2">
        <f>'12p_separate_impacts_1918-2000'!M340-'impacts_1981-2000_test'!M88</f>
        <v>0</v>
      </c>
      <c r="N88" s="2">
        <f>'12p_separate_impacts_1918-2000'!N340-'impacts_1981-2000_test'!N88</f>
        <v>0</v>
      </c>
      <c r="O88" s="2">
        <f>'12p_separate_impacts_1918-2000'!O340-'impacts_1981-2000_test'!O88</f>
        <v>0</v>
      </c>
      <c r="P88" s="2">
        <f>'12p_separate_impacts_1918-2000'!P340-'impacts_1981-2000_test'!P88</f>
        <v>0</v>
      </c>
      <c r="Q88" s="2">
        <f>'12p_separate_impacts_1918-2000'!Q340-'impacts_1981-2000_test'!Q88</f>
        <v>0</v>
      </c>
      <c r="R88" s="2">
        <f>'12p_separate_impacts_1918-2000'!R340-'impacts_1981-2000_test'!R88</f>
        <v>0</v>
      </c>
      <c r="S88" s="2">
        <f>'12p_separate_impacts_1918-2000'!S340-'impacts_1981-2000_test'!S88</f>
        <v>0</v>
      </c>
      <c r="T88" s="2">
        <f>'12p_separate_impacts_1918-2000'!T340-'impacts_1981-2000_test'!T88</f>
        <v>0</v>
      </c>
      <c r="U88" s="2">
        <f>'12p_separate_impacts_1918-2000'!U340-'impacts_1981-2000_test'!U88</f>
        <v>0</v>
      </c>
      <c r="V88" s="2">
        <f>'12p_separate_impacts_1918-2000'!V340-'impacts_1981-2000_test'!V88</f>
        <v>0</v>
      </c>
      <c r="W88" s="2">
        <f>'12p_separate_impacts_1918-2000'!W340-'impacts_1981-2000_test'!W88</f>
        <v>0</v>
      </c>
      <c r="X88" s="2">
        <f>'12p_separate_impacts_1918-2000'!X340-'impacts_1981-2000_test'!X88</f>
        <v>0</v>
      </c>
      <c r="Y88" s="2">
        <f>'12p_separate_impacts_1918-2000'!Y340-'impacts_1981-2000_test'!Y88</f>
        <v>0</v>
      </c>
      <c r="Z88" s="2">
        <f>'12p_separate_impacts_1918-2000'!Z340-'impacts_1981-2000_test'!Z88</f>
        <v>0</v>
      </c>
    </row>
    <row r="89" spans="1:26" x14ac:dyDescent="0.25">
      <c r="A89" s="2">
        <v>1996</v>
      </c>
      <c r="B89" s="2">
        <f>'12p_separate_impacts_1918-2000'!B341-'impacts_1981-2000_test'!B89</f>
        <v>0</v>
      </c>
      <c r="C89" s="2">
        <f>'12p_separate_impacts_1918-2000'!C341-'impacts_1981-2000_test'!C89</f>
        <v>0</v>
      </c>
      <c r="D89" s="2">
        <f>'12p_separate_impacts_1918-2000'!D341-'impacts_1981-2000_test'!D89</f>
        <v>0</v>
      </c>
      <c r="E89" s="2">
        <f>'12p_separate_impacts_1918-2000'!E341-'impacts_1981-2000_test'!E89</f>
        <v>0</v>
      </c>
      <c r="F89" s="2">
        <f>'12p_separate_impacts_1918-2000'!F341-'impacts_1981-2000_test'!F89</f>
        <v>0</v>
      </c>
      <c r="G89" s="2">
        <f>'12p_separate_impacts_1918-2000'!G341-'impacts_1981-2000_test'!G89</f>
        <v>0</v>
      </c>
      <c r="H89" s="2">
        <f>'12p_separate_impacts_1918-2000'!H341-'impacts_1981-2000_test'!H89</f>
        <v>0</v>
      </c>
      <c r="I89" s="2">
        <f>'12p_separate_impacts_1918-2000'!I341-'impacts_1981-2000_test'!I89</f>
        <v>0</v>
      </c>
      <c r="J89" s="2">
        <f>'12p_separate_impacts_1918-2000'!J341-'impacts_1981-2000_test'!J89</f>
        <v>0</v>
      </c>
      <c r="K89" s="2">
        <f>'12p_separate_impacts_1918-2000'!K341-'impacts_1981-2000_test'!K89</f>
        <v>0</v>
      </c>
      <c r="L89" s="2">
        <f>'12p_separate_impacts_1918-2000'!L341-'impacts_1981-2000_test'!L89</f>
        <v>0</v>
      </c>
      <c r="M89" s="2">
        <f>'12p_separate_impacts_1918-2000'!M341-'impacts_1981-2000_test'!M89</f>
        <v>0</v>
      </c>
      <c r="N89" s="2">
        <f>'12p_separate_impacts_1918-2000'!N341-'impacts_1981-2000_test'!N89</f>
        <v>0</v>
      </c>
      <c r="O89" s="2">
        <f>'12p_separate_impacts_1918-2000'!O341-'impacts_1981-2000_test'!O89</f>
        <v>0</v>
      </c>
      <c r="P89" s="2">
        <f>'12p_separate_impacts_1918-2000'!P341-'impacts_1981-2000_test'!P89</f>
        <v>0</v>
      </c>
      <c r="Q89" s="2">
        <f>'12p_separate_impacts_1918-2000'!Q341-'impacts_1981-2000_test'!Q89</f>
        <v>0</v>
      </c>
      <c r="R89" s="2">
        <f>'12p_separate_impacts_1918-2000'!R341-'impacts_1981-2000_test'!R89</f>
        <v>0</v>
      </c>
      <c r="S89" s="2">
        <f>'12p_separate_impacts_1918-2000'!S341-'impacts_1981-2000_test'!S89</f>
        <v>0</v>
      </c>
      <c r="T89" s="2">
        <f>'12p_separate_impacts_1918-2000'!T341-'impacts_1981-2000_test'!T89</f>
        <v>0</v>
      </c>
      <c r="U89" s="2">
        <f>'12p_separate_impacts_1918-2000'!U341-'impacts_1981-2000_test'!U89</f>
        <v>0</v>
      </c>
      <c r="V89" s="2">
        <f>'12p_separate_impacts_1918-2000'!V341-'impacts_1981-2000_test'!V89</f>
        <v>0</v>
      </c>
      <c r="W89" s="2">
        <f>'12p_separate_impacts_1918-2000'!W341-'impacts_1981-2000_test'!W89</f>
        <v>0</v>
      </c>
      <c r="X89" s="2">
        <f>'12p_separate_impacts_1918-2000'!X341-'impacts_1981-2000_test'!X89</f>
        <v>0</v>
      </c>
      <c r="Y89" s="2">
        <f>'12p_separate_impacts_1918-2000'!Y341-'impacts_1981-2000_test'!Y89</f>
        <v>0</v>
      </c>
      <c r="Z89" s="2">
        <f>'12p_separate_impacts_1918-2000'!Z341-'impacts_1981-2000_test'!Z89</f>
        <v>0</v>
      </c>
    </row>
    <row r="90" spans="1:26" x14ac:dyDescent="0.25">
      <c r="A90" s="2">
        <v>1997</v>
      </c>
      <c r="B90" s="2">
        <f>'12p_separate_impacts_1918-2000'!B342-'impacts_1981-2000_test'!B90</f>
        <v>0</v>
      </c>
      <c r="C90" s="2">
        <f>'12p_separate_impacts_1918-2000'!C342-'impacts_1981-2000_test'!C90</f>
        <v>0</v>
      </c>
      <c r="D90" s="2">
        <f>'12p_separate_impacts_1918-2000'!D342-'impacts_1981-2000_test'!D90</f>
        <v>0</v>
      </c>
      <c r="E90" s="2">
        <f>'12p_separate_impacts_1918-2000'!E342-'impacts_1981-2000_test'!E90</f>
        <v>0</v>
      </c>
      <c r="F90" s="2">
        <f>'12p_separate_impacts_1918-2000'!F342-'impacts_1981-2000_test'!F90</f>
        <v>0</v>
      </c>
      <c r="G90" s="2">
        <f>'12p_separate_impacts_1918-2000'!G342-'impacts_1981-2000_test'!G90</f>
        <v>0</v>
      </c>
      <c r="H90" s="2">
        <f>'12p_separate_impacts_1918-2000'!H342-'impacts_1981-2000_test'!H90</f>
        <v>0</v>
      </c>
      <c r="I90" s="2">
        <f>'12p_separate_impacts_1918-2000'!I342-'impacts_1981-2000_test'!I90</f>
        <v>0</v>
      </c>
      <c r="J90" s="2">
        <f>'12p_separate_impacts_1918-2000'!J342-'impacts_1981-2000_test'!J90</f>
        <v>0</v>
      </c>
      <c r="K90" s="2">
        <f>'12p_separate_impacts_1918-2000'!K342-'impacts_1981-2000_test'!K90</f>
        <v>0</v>
      </c>
      <c r="L90" s="2">
        <f>'12p_separate_impacts_1918-2000'!L342-'impacts_1981-2000_test'!L90</f>
        <v>0</v>
      </c>
      <c r="M90" s="2">
        <f>'12p_separate_impacts_1918-2000'!M342-'impacts_1981-2000_test'!M90</f>
        <v>0</v>
      </c>
      <c r="N90" s="2">
        <f>'12p_separate_impacts_1918-2000'!N342-'impacts_1981-2000_test'!N90</f>
        <v>0</v>
      </c>
      <c r="O90" s="2">
        <f>'12p_separate_impacts_1918-2000'!O342-'impacts_1981-2000_test'!O90</f>
        <v>0</v>
      </c>
      <c r="P90" s="2">
        <f>'12p_separate_impacts_1918-2000'!P342-'impacts_1981-2000_test'!P90</f>
        <v>0</v>
      </c>
      <c r="Q90" s="2">
        <f>'12p_separate_impacts_1918-2000'!Q342-'impacts_1981-2000_test'!Q90</f>
        <v>0</v>
      </c>
      <c r="R90" s="2">
        <f>'12p_separate_impacts_1918-2000'!R342-'impacts_1981-2000_test'!R90</f>
        <v>0</v>
      </c>
      <c r="S90" s="2">
        <f>'12p_separate_impacts_1918-2000'!S342-'impacts_1981-2000_test'!S90</f>
        <v>0</v>
      </c>
      <c r="T90" s="2">
        <f>'12p_separate_impacts_1918-2000'!T342-'impacts_1981-2000_test'!T90</f>
        <v>0</v>
      </c>
      <c r="U90" s="2">
        <f>'12p_separate_impacts_1918-2000'!U342-'impacts_1981-2000_test'!U90</f>
        <v>0</v>
      </c>
      <c r="V90" s="2">
        <f>'12p_separate_impacts_1918-2000'!V342-'impacts_1981-2000_test'!V90</f>
        <v>0</v>
      </c>
      <c r="W90" s="2">
        <f>'12p_separate_impacts_1918-2000'!W342-'impacts_1981-2000_test'!W90</f>
        <v>0</v>
      </c>
      <c r="X90" s="2">
        <f>'12p_separate_impacts_1918-2000'!X342-'impacts_1981-2000_test'!X90</f>
        <v>0</v>
      </c>
      <c r="Y90" s="2">
        <f>'12p_separate_impacts_1918-2000'!Y342-'impacts_1981-2000_test'!Y90</f>
        <v>0</v>
      </c>
      <c r="Z90" s="2">
        <f>'12p_separate_impacts_1918-2000'!Z342-'impacts_1981-2000_test'!Z90</f>
        <v>0</v>
      </c>
    </row>
    <row r="91" spans="1:26" x14ac:dyDescent="0.25">
      <c r="A91" s="2">
        <v>1998</v>
      </c>
      <c r="B91" s="2">
        <f>'12p_separate_impacts_1918-2000'!B343-'impacts_1981-2000_test'!B91</f>
        <v>0</v>
      </c>
      <c r="C91" s="2">
        <f>'12p_separate_impacts_1918-2000'!C343-'impacts_1981-2000_test'!C91</f>
        <v>0</v>
      </c>
      <c r="D91" s="2">
        <f>'12p_separate_impacts_1918-2000'!D343-'impacts_1981-2000_test'!D91</f>
        <v>0</v>
      </c>
      <c r="E91" s="2">
        <f>'12p_separate_impacts_1918-2000'!E343-'impacts_1981-2000_test'!E91</f>
        <v>0</v>
      </c>
      <c r="F91" s="2">
        <f>'12p_separate_impacts_1918-2000'!F343-'impacts_1981-2000_test'!F91</f>
        <v>0</v>
      </c>
      <c r="G91" s="2">
        <f>'12p_separate_impacts_1918-2000'!G343-'impacts_1981-2000_test'!G91</f>
        <v>0</v>
      </c>
      <c r="H91" s="2">
        <f>'12p_separate_impacts_1918-2000'!H343-'impacts_1981-2000_test'!H91</f>
        <v>0</v>
      </c>
      <c r="I91" s="2">
        <f>'12p_separate_impacts_1918-2000'!I343-'impacts_1981-2000_test'!I91</f>
        <v>0</v>
      </c>
      <c r="J91" s="2">
        <f>'12p_separate_impacts_1918-2000'!J343-'impacts_1981-2000_test'!J91</f>
        <v>0</v>
      </c>
      <c r="K91" s="2">
        <f>'12p_separate_impacts_1918-2000'!K343-'impacts_1981-2000_test'!K91</f>
        <v>0</v>
      </c>
      <c r="L91" s="2">
        <f>'12p_separate_impacts_1918-2000'!L343-'impacts_1981-2000_test'!L91</f>
        <v>0</v>
      </c>
      <c r="M91" s="2">
        <f>'12p_separate_impacts_1918-2000'!M343-'impacts_1981-2000_test'!M91</f>
        <v>0</v>
      </c>
      <c r="N91" s="2">
        <f>'12p_separate_impacts_1918-2000'!N343-'impacts_1981-2000_test'!N91</f>
        <v>0</v>
      </c>
      <c r="O91" s="2">
        <f>'12p_separate_impacts_1918-2000'!O343-'impacts_1981-2000_test'!O91</f>
        <v>0</v>
      </c>
      <c r="P91" s="2">
        <f>'12p_separate_impacts_1918-2000'!P343-'impacts_1981-2000_test'!P91</f>
        <v>0</v>
      </c>
      <c r="Q91" s="2">
        <f>'12p_separate_impacts_1918-2000'!Q343-'impacts_1981-2000_test'!Q91</f>
        <v>0</v>
      </c>
      <c r="R91" s="2">
        <f>'12p_separate_impacts_1918-2000'!R343-'impacts_1981-2000_test'!R91</f>
        <v>0</v>
      </c>
      <c r="S91" s="2">
        <f>'12p_separate_impacts_1918-2000'!S343-'impacts_1981-2000_test'!S91</f>
        <v>0</v>
      </c>
      <c r="T91" s="2">
        <f>'12p_separate_impacts_1918-2000'!T343-'impacts_1981-2000_test'!T91</f>
        <v>0</v>
      </c>
      <c r="U91" s="2">
        <f>'12p_separate_impacts_1918-2000'!U343-'impacts_1981-2000_test'!U91</f>
        <v>0</v>
      </c>
      <c r="V91" s="2">
        <f>'12p_separate_impacts_1918-2000'!V343-'impacts_1981-2000_test'!V91</f>
        <v>0</v>
      </c>
      <c r="W91" s="2">
        <f>'12p_separate_impacts_1918-2000'!W343-'impacts_1981-2000_test'!W91</f>
        <v>0</v>
      </c>
      <c r="X91" s="2">
        <f>'12p_separate_impacts_1918-2000'!X343-'impacts_1981-2000_test'!X91</f>
        <v>0</v>
      </c>
      <c r="Y91" s="2">
        <f>'12p_separate_impacts_1918-2000'!Y343-'impacts_1981-2000_test'!Y91</f>
        <v>0</v>
      </c>
      <c r="Z91" s="2">
        <f>'12p_separate_impacts_1918-2000'!Z343-'impacts_1981-2000_test'!Z91</f>
        <v>0</v>
      </c>
    </row>
    <row r="92" spans="1:26" x14ac:dyDescent="0.25">
      <c r="A92" s="2">
        <v>1999</v>
      </c>
      <c r="B92" s="2">
        <f>'12p_separate_impacts_1918-2000'!B344-'impacts_1981-2000_test'!B92</f>
        <v>0</v>
      </c>
      <c r="C92" s="2">
        <f>'12p_separate_impacts_1918-2000'!C344-'impacts_1981-2000_test'!C92</f>
        <v>0</v>
      </c>
      <c r="D92" s="2">
        <f>'12p_separate_impacts_1918-2000'!D344-'impacts_1981-2000_test'!D92</f>
        <v>0</v>
      </c>
      <c r="E92" s="2">
        <f>'12p_separate_impacts_1918-2000'!E344-'impacts_1981-2000_test'!E92</f>
        <v>0</v>
      </c>
      <c r="F92" s="2">
        <f>'12p_separate_impacts_1918-2000'!F344-'impacts_1981-2000_test'!F92</f>
        <v>0</v>
      </c>
      <c r="G92" s="2">
        <f>'12p_separate_impacts_1918-2000'!G344-'impacts_1981-2000_test'!G92</f>
        <v>0</v>
      </c>
      <c r="H92" s="2">
        <f>'12p_separate_impacts_1918-2000'!H344-'impacts_1981-2000_test'!H92</f>
        <v>0</v>
      </c>
      <c r="I92" s="2">
        <f>'12p_separate_impacts_1918-2000'!I344-'impacts_1981-2000_test'!I92</f>
        <v>0</v>
      </c>
      <c r="J92" s="2">
        <f>'12p_separate_impacts_1918-2000'!J344-'impacts_1981-2000_test'!J92</f>
        <v>0</v>
      </c>
      <c r="K92" s="2">
        <f>'12p_separate_impacts_1918-2000'!K344-'impacts_1981-2000_test'!K92</f>
        <v>0</v>
      </c>
      <c r="L92" s="2">
        <f>'12p_separate_impacts_1918-2000'!L344-'impacts_1981-2000_test'!L92</f>
        <v>0</v>
      </c>
      <c r="M92" s="2">
        <f>'12p_separate_impacts_1918-2000'!M344-'impacts_1981-2000_test'!M92</f>
        <v>0</v>
      </c>
      <c r="N92" s="2">
        <f>'12p_separate_impacts_1918-2000'!N344-'impacts_1981-2000_test'!N92</f>
        <v>0</v>
      </c>
      <c r="O92" s="2">
        <f>'12p_separate_impacts_1918-2000'!O344-'impacts_1981-2000_test'!O92</f>
        <v>0</v>
      </c>
      <c r="P92" s="2">
        <f>'12p_separate_impacts_1918-2000'!P344-'impacts_1981-2000_test'!P92</f>
        <v>0</v>
      </c>
      <c r="Q92" s="2">
        <f>'12p_separate_impacts_1918-2000'!Q344-'impacts_1981-2000_test'!Q92</f>
        <v>0</v>
      </c>
      <c r="R92" s="2">
        <f>'12p_separate_impacts_1918-2000'!R344-'impacts_1981-2000_test'!R92</f>
        <v>0</v>
      </c>
      <c r="S92" s="2">
        <f>'12p_separate_impacts_1918-2000'!S344-'impacts_1981-2000_test'!S92</f>
        <v>0</v>
      </c>
      <c r="T92" s="2">
        <f>'12p_separate_impacts_1918-2000'!T344-'impacts_1981-2000_test'!T92</f>
        <v>0</v>
      </c>
      <c r="U92" s="2">
        <f>'12p_separate_impacts_1918-2000'!U344-'impacts_1981-2000_test'!U92</f>
        <v>0</v>
      </c>
      <c r="V92" s="2">
        <f>'12p_separate_impacts_1918-2000'!V344-'impacts_1981-2000_test'!V92</f>
        <v>0</v>
      </c>
      <c r="W92" s="2">
        <f>'12p_separate_impacts_1918-2000'!W344-'impacts_1981-2000_test'!W92</f>
        <v>0</v>
      </c>
      <c r="X92" s="2">
        <f>'12p_separate_impacts_1918-2000'!X344-'impacts_1981-2000_test'!X92</f>
        <v>0</v>
      </c>
      <c r="Y92" s="2">
        <f>'12p_separate_impacts_1918-2000'!Y344-'impacts_1981-2000_test'!Y92</f>
        <v>0</v>
      </c>
      <c r="Z92" s="2">
        <f>'12p_separate_impacts_1918-2000'!Z344-'impacts_1981-2000_test'!Z92</f>
        <v>0</v>
      </c>
    </row>
    <row r="93" spans="1:26" x14ac:dyDescent="0.25">
      <c r="A93" s="2">
        <v>2000</v>
      </c>
      <c r="B93" s="2">
        <f>'12p_separate_impacts_1918-2000'!B345-'impacts_1981-2000_test'!B93</f>
        <v>0</v>
      </c>
      <c r="C93" s="2">
        <f>'12p_separate_impacts_1918-2000'!C345-'impacts_1981-2000_test'!C93</f>
        <v>0</v>
      </c>
      <c r="D93" s="2">
        <f>'12p_separate_impacts_1918-2000'!D345-'impacts_1981-2000_test'!D93</f>
        <v>0</v>
      </c>
      <c r="E93" s="2">
        <f>'12p_separate_impacts_1918-2000'!E345-'impacts_1981-2000_test'!E93</f>
        <v>0</v>
      </c>
      <c r="F93" s="2">
        <f>'12p_separate_impacts_1918-2000'!F345-'impacts_1981-2000_test'!F93</f>
        <v>0</v>
      </c>
      <c r="G93" s="2">
        <f>'12p_separate_impacts_1918-2000'!G345-'impacts_1981-2000_test'!G93</f>
        <v>0</v>
      </c>
      <c r="H93" s="2">
        <f>'12p_separate_impacts_1918-2000'!H345-'impacts_1981-2000_test'!H93</f>
        <v>0</v>
      </c>
      <c r="I93" s="2">
        <f>'12p_separate_impacts_1918-2000'!I345-'impacts_1981-2000_test'!I93</f>
        <v>0</v>
      </c>
      <c r="J93" s="2">
        <f>'12p_separate_impacts_1918-2000'!J345-'impacts_1981-2000_test'!J93</f>
        <v>0</v>
      </c>
      <c r="K93" s="2">
        <f>'12p_separate_impacts_1918-2000'!K345-'impacts_1981-2000_test'!K93</f>
        <v>0</v>
      </c>
      <c r="L93" s="2">
        <f>'12p_separate_impacts_1918-2000'!L345-'impacts_1981-2000_test'!L93</f>
        <v>0</v>
      </c>
      <c r="M93" s="2">
        <f>'12p_separate_impacts_1918-2000'!M345-'impacts_1981-2000_test'!M93</f>
        <v>0</v>
      </c>
      <c r="N93" s="2">
        <f>'12p_separate_impacts_1918-2000'!N345-'impacts_1981-2000_test'!N93</f>
        <v>0</v>
      </c>
      <c r="O93" s="2">
        <f>'12p_separate_impacts_1918-2000'!O345-'impacts_1981-2000_test'!O93</f>
        <v>0</v>
      </c>
      <c r="P93" s="2">
        <f>'12p_separate_impacts_1918-2000'!P345-'impacts_1981-2000_test'!P93</f>
        <v>0</v>
      </c>
      <c r="Q93" s="2">
        <f>'12p_separate_impacts_1918-2000'!Q345-'impacts_1981-2000_test'!Q93</f>
        <v>0</v>
      </c>
      <c r="R93" s="2">
        <f>'12p_separate_impacts_1918-2000'!R345-'impacts_1981-2000_test'!R93</f>
        <v>0</v>
      </c>
      <c r="S93" s="2">
        <f>'12p_separate_impacts_1918-2000'!S345-'impacts_1981-2000_test'!S93</f>
        <v>0</v>
      </c>
      <c r="T93" s="2">
        <f>'12p_separate_impacts_1918-2000'!T345-'impacts_1981-2000_test'!T93</f>
        <v>0</v>
      </c>
      <c r="U93" s="2">
        <f>'12p_separate_impacts_1918-2000'!U345-'impacts_1981-2000_test'!U93</f>
        <v>0</v>
      </c>
      <c r="V93" s="2">
        <f>'12p_separate_impacts_1918-2000'!V345-'impacts_1981-2000_test'!V93</f>
        <v>0</v>
      </c>
      <c r="W93" s="2">
        <f>'12p_separate_impacts_1918-2000'!W345-'impacts_1981-2000_test'!W93</f>
        <v>0</v>
      </c>
      <c r="X93" s="2">
        <f>'12p_separate_impacts_1918-2000'!X345-'impacts_1981-2000_test'!X93</f>
        <v>0</v>
      </c>
      <c r="Y93" s="2">
        <f>'12p_separate_impacts_1918-2000'!Y345-'impacts_1981-2000_test'!Y93</f>
        <v>0</v>
      </c>
      <c r="Z93" s="2">
        <f>'12p_separate_impacts_1918-2000'!Z345-'impacts_1981-2000_test'!Z93</f>
        <v>0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</sheetData>
  <mergeCells count="4">
    <mergeCell ref="A3:Z3"/>
    <mergeCell ref="A26:Z26"/>
    <mergeCell ref="A49:Z49"/>
    <mergeCell ref="A72:Z7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showGridLines="0" tabSelected="1" topLeftCell="A147" workbookViewId="0">
      <selection activeCell="A167" sqref="A167"/>
    </sheetView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6" width="9.140625" style="1" customWidth="1"/>
    <col min="17" max="17" width="10.42578125" style="1" bestFit="1" customWidth="1"/>
    <col min="18" max="18" width="11.42578125" style="1" bestFit="1" customWidth="1"/>
    <col min="19" max="19" width="9.1406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" style="1" customWidth="1"/>
    <col min="27" max="16384" width="9.140625" style="1"/>
  </cols>
  <sheetData>
    <row r="1" spans="1:26" ht="31.5" x14ac:dyDescent="0.5">
      <c r="A1" s="4" t="s">
        <v>39</v>
      </c>
    </row>
    <row r="3" spans="1:26" ht="15" customHeight="1" x14ac:dyDescent="0.25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v>1049</v>
      </c>
      <c r="C5" s="2">
        <v>0</v>
      </c>
      <c r="D5" s="2">
        <v>33</v>
      </c>
      <c r="E5" s="2">
        <v>0</v>
      </c>
      <c r="F5" s="2">
        <v>255</v>
      </c>
      <c r="G5" s="2">
        <v>7485</v>
      </c>
      <c r="H5" s="2">
        <v>-540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9654</v>
      </c>
      <c r="R5" s="2">
        <v>0</v>
      </c>
      <c r="S5" s="2">
        <v>758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-540</v>
      </c>
      <c r="Z5" s="2">
        <v>18705</v>
      </c>
    </row>
    <row r="6" spans="1:26" x14ac:dyDescent="0.25">
      <c r="A6" s="2">
        <v>1982</v>
      </c>
      <c r="B6" s="2">
        <v>2335</v>
      </c>
      <c r="C6" s="2">
        <v>0</v>
      </c>
      <c r="D6" s="2">
        <v>40</v>
      </c>
      <c r="E6" s="2">
        <v>0</v>
      </c>
      <c r="F6" s="2">
        <v>305</v>
      </c>
      <c r="G6" s="2">
        <v>7822</v>
      </c>
      <c r="H6" s="2">
        <v>-883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8566</v>
      </c>
      <c r="R6" s="2">
        <v>0</v>
      </c>
      <c r="S6" s="2">
        <v>760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-882</v>
      </c>
      <c r="Z6" s="2">
        <v>18954</v>
      </c>
    </row>
    <row r="7" spans="1:26" x14ac:dyDescent="0.25">
      <c r="A7" s="2">
        <v>1983</v>
      </c>
      <c r="B7" s="2">
        <v>1678</v>
      </c>
      <c r="C7" s="2">
        <v>0</v>
      </c>
      <c r="D7" s="2">
        <v>46</v>
      </c>
      <c r="E7" s="2">
        <v>0</v>
      </c>
      <c r="F7" s="2">
        <v>366</v>
      </c>
      <c r="G7" s="2">
        <v>7908</v>
      </c>
      <c r="H7" s="2">
        <v>-1775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8193</v>
      </c>
      <c r="R7" s="2">
        <v>0</v>
      </c>
      <c r="S7" s="2">
        <v>780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-1775</v>
      </c>
      <c r="Z7" s="2">
        <v>17208</v>
      </c>
    </row>
    <row r="8" spans="1:26" x14ac:dyDescent="0.25">
      <c r="A8" s="2">
        <v>1984</v>
      </c>
      <c r="B8" s="2">
        <v>1109</v>
      </c>
      <c r="C8" s="2">
        <v>0</v>
      </c>
      <c r="D8" s="2">
        <v>53</v>
      </c>
      <c r="E8" s="2">
        <v>0</v>
      </c>
      <c r="F8" s="2">
        <v>421</v>
      </c>
      <c r="G8" s="2">
        <v>8342</v>
      </c>
      <c r="H8" s="2">
        <v>-1391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7822</v>
      </c>
      <c r="R8" s="2">
        <v>0</v>
      </c>
      <c r="S8" s="2">
        <v>835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-1391</v>
      </c>
      <c r="Z8" s="2">
        <v>17205</v>
      </c>
    </row>
    <row r="9" spans="1:26" x14ac:dyDescent="0.25">
      <c r="A9" s="2">
        <v>1985</v>
      </c>
      <c r="B9" s="2">
        <v>516</v>
      </c>
      <c r="C9" s="2">
        <v>0</v>
      </c>
      <c r="D9" s="2">
        <v>61</v>
      </c>
      <c r="E9" s="2">
        <v>0</v>
      </c>
      <c r="F9" s="2">
        <v>471</v>
      </c>
      <c r="G9" s="2">
        <v>8627</v>
      </c>
      <c r="H9" s="2">
        <v>-1455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9579</v>
      </c>
      <c r="R9" s="2">
        <v>0</v>
      </c>
      <c r="S9" s="2">
        <v>841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-1455</v>
      </c>
      <c r="Z9" s="2">
        <v>18656</v>
      </c>
    </row>
    <row r="10" spans="1:26" x14ac:dyDescent="0.25">
      <c r="A10" s="2">
        <v>1986</v>
      </c>
      <c r="B10" s="2">
        <v>455</v>
      </c>
      <c r="C10" s="2">
        <v>0</v>
      </c>
      <c r="D10" s="2">
        <v>69</v>
      </c>
      <c r="E10" s="2">
        <v>0</v>
      </c>
      <c r="F10" s="2">
        <v>532</v>
      </c>
      <c r="G10" s="2">
        <v>8757</v>
      </c>
      <c r="H10" s="2">
        <v>-1572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7544</v>
      </c>
      <c r="R10" s="2">
        <v>0</v>
      </c>
      <c r="S10" s="2">
        <v>860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-1572</v>
      </c>
      <c r="Z10" s="2">
        <v>16661</v>
      </c>
    </row>
    <row r="11" spans="1:26" x14ac:dyDescent="0.25">
      <c r="A11" s="2">
        <v>1987</v>
      </c>
      <c r="B11" s="2">
        <v>511</v>
      </c>
      <c r="C11" s="2">
        <v>0</v>
      </c>
      <c r="D11" s="2">
        <v>78</v>
      </c>
      <c r="E11" s="2">
        <v>0</v>
      </c>
      <c r="F11" s="2">
        <v>604</v>
      </c>
      <c r="G11" s="2">
        <v>9256</v>
      </c>
      <c r="H11" s="2">
        <v>-1699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11</v>
      </c>
      <c r="P11" s="2">
        <v>0</v>
      </c>
      <c r="Q11" s="2">
        <v>9783</v>
      </c>
      <c r="R11" s="2">
        <v>0</v>
      </c>
      <c r="S11" s="2">
        <v>900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-1699</v>
      </c>
      <c r="Z11" s="2">
        <v>19451</v>
      </c>
    </row>
    <row r="12" spans="1:26" x14ac:dyDescent="0.25">
      <c r="A12" s="2">
        <v>1988</v>
      </c>
      <c r="B12" s="2">
        <v>955</v>
      </c>
      <c r="C12" s="2">
        <v>0</v>
      </c>
      <c r="D12" s="2">
        <v>89</v>
      </c>
      <c r="E12" s="2">
        <v>0</v>
      </c>
      <c r="F12" s="2">
        <v>676</v>
      </c>
      <c r="G12" s="2">
        <v>9684</v>
      </c>
      <c r="H12" s="2">
        <v>-1978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7770</v>
      </c>
      <c r="R12" s="2">
        <v>0</v>
      </c>
      <c r="S12" s="2">
        <v>950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-1978</v>
      </c>
      <c r="Z12" s="2">
        <v>18167</v>
      </c>
    </row>
    <row r="13" spans="1:26" x14ac:dyDescent="0.25">
      <c r="A13" s="2">
        <v>1989</v>
      </c>
      <c r="B13" s="2">
        <v>245</v>
      </c>
      <c r="C13" s="2">
        <v>0</v>
      </c>
      <c r="D13" s="2">
        <v>98</v>
      </c>
      <c r="E13" s="2">
        <v>0</v>
      </c>
      <c r="F13" s="2">
        <v>724</v>
      </c>
      <c r="G13" s="2">
        <v>9766</v>
      </c>
      <c r="H13" s="2">
        <v>-1957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13</v>
      </c>
      <c r="P13" s="2">
        <v>0</v>
      </c>
      <c r="Q13" s="2">
        <v>8552</v>
      </c>
      <c r="R13" s="2">
        <v>0</v>
      </c>
      <c r="S13" s="2">
        <v>968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-1957</v>
      </c>
      <c r="Z13" s="2">
        <v>18417</v>
      </c>
    </row>
    <row r="14" spans="1:26" x14ac:dyDescent="0.25">
      <c r="A14" s="2">
        <v>1990</v>
      </c>
      <c r="B14" s="2">
        <v>589</v>
      </c>
      <c r="C14" s="2">
        <v>0</v>
      </c>
      <c r="D14" s="2">
        <v>109</v>
      </c>
      <c r="E14" s="2">
        <v>0</v>
      </c>
      <c r="F14" s="2">
        <v>713</v>
      </c>
      <c r="G14" s="2">
        <v>10426</v>
      </c>
      <c r="H14" s="2">
        <v>-2114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</v>
      </c>
      <c r="P14" s="2">
        <v>0</v>
      </c>
      <c r="Q14" s="2">
        <v>9811</v>
      </c>
      <c r="R14" s="2">
        <v>0</v>
      </c>
      <c r="S14" s="2">
        <v>985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-2114</v>
      </c>
      <c r="Z14" s="2">
        <v>20543</v>
      </c>
    </row>
    <row r="15" spans="1:26" x14ac:dyDescent="0.25">
      <c r="A15" s="2">
        <v>1991</v>
      </c>
      <c r="B15" s="2">
        <v>1462</v>
      </c>
      <c r="C15" s="2">
        <v>0</v>
      </c>
      <c r="D15" s="2">
        <v>121</v>
      </c>
      <c r="E15" s="2">
        <v>0</v>
      </c>
      <c r="F15" s="2">
        <v>738</v>
      </c>
      <c r="G15" s="2">
        <v>10837</v>
      </c>
      <c r="H15" s="2">
        <v>-1181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10622</v>
      </c>
      <c r="R15" s="2">
        <v>0</v>
      </c>
      <c r="S15" s="2">
        <v>975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-1182</v>
      </c>
      <c r="Z15" s="2">
        <v>23598</v>
      </c>
    </row>
    <row r="16" spans="1:26" x14ac:dyDescent="0.25">
      <c r="A16" s="2">
        <v>1992</v>
      </c>
      <c r="B16" s="2">
        <v>2233</v>
      </c>
      <c r="C16" s="2">
        <v>0</v>
      </c>
      <c r="D16" s="2">
        <v>134</v>
      </c>
      <c r="E16" s="2">
        <v>0</v>
      </c>
      <c r="F16" s="2">
        <v>745</v>
      </c>
      <c r="G16" s="2">
        <v>11199</v>
      </c>
      <c r="H16" s="2">
        <v>-1052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19</v>
      </c>
      <c r="P16" s="2">
        <v>0</v>
      </c>
      <c r="Q16" s="2">
        <v>10355</v>
      </c>
      <c r="R16" s="2">
        <v>0</v>
      </c>
      <c r="S16" s="2">
        <v>994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-1053</v>
      </c>
      <c r="Z16" s="2">
        <v>24633</v>
      </c>
    </row>
    <row r="17" spans="1:26" x14ac:dyDescent="0.25">
      <c r="A17" s="2">
        <v>1993</v>
      </c>
      <c r="B17" s="2">
        <v>2018</v>
      </c>
      <c r="C17" s="2">
        <v>0</v>
      </c>
      <c r="D17" s="2">
        <v>146</v>
      </c>
      <c r="E17" s="2">
        <v>0</v>
      </c>
      <c r="F17" s="2">
        <v>1000</v>
      </c>
      <c r="G17" s="2">
        <v>11400</v>
      </c>
      <c r="H17" s="2">
        <v>-1067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</v>
      </c>
      <c r="P17" s="2">
        <v>0</v>
      </c>
      <c r="Q17" s="2">
        <v>9497</v>
      </c>
      <c r="R17" s="2">
        <v>0</v>
      </c>
      <c r="S17" s="2">
        <v>1005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-1067</v>
      </c>
      <c r="Z17" s="2">
        <v>24025</v>
      </c>
    </row>
    <row r="18" spans="1:26" x14ac:dyDescent="0.25">
      <c r="A18" s="2">
        <v>1994</v>
      </c>
      <c r="B18" s="2">
        <v>1149</v>
      </c>
      <c r="C18" s="2">
        <v>0</v>
      </c>
      <c r="D18" s="2">
        <v>157</v>
      </c>
      <c r="E18" s="2">
        <v>0</v>
      </c>
      <c r="F18" s="2">
        <v>901</v>
      </c>
      <c r="G18" s="2">
        <v>11607</v>
      </c>
      <c r="H18" s="2">
        <v>-2716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</v>
      </c>
      <c r="P18" s="2">
        <v>0</v>
      </c>
      <c r="Q18" s="2">
        <v>8999</v>
      </c>
      <c r="R18" s="2">
        <v>0</v>
      </c>
      <c r="S18" s="2">
        <v>1044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-2717</v>
      </c>
      <c r="Z18" s="2">
        <v>21171</v>
      </c>
    </row>
    <row r="19" spans="1:26" x14ac:dyDescent="0.25">
      <c r="A19" s="2">
        <v>1995</v>
      </c>
      <c r="B19" s="2">
        <v>1870</v>
      </c>
      <c r="C19" s="2">
        <v>0</v>
      </c>
      <c r="D19" s="2">
        <v>171</v>
      </c>
      <c r="E19" s="2">
        <v>0</v>
      </c>
      <c r="F19" s="2">
        <v>814</v>
      </c>
      <c r="G19" s="2">
        <v>12011</v>
      </c>
      <c r="H19" s="2">
        <v>-2056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12038</v>
      </c>
      <c r="R19" s="2">
        <v>0</v>
      </c>
      <c r="S19" s="2">
        <v>1053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-2058</v>
      </c>
      <c r="Z19" s="2">
        <v>25935</v>
      </c>
    </row>
    <row r="20" spans="1:26" x14ac:dyDescent="0.25">
      <c r="A20" s="2">
        <v>1996</v>
      </c>
      <c r="B20" s="2">
        <v>1774</v>
      </c>
      <c r="C20" s="2">
        <v>0</v>
      </c>
      <c r="D20" s="2">
        <v>184</v>
      </c>
      <c r="E20" s="2">
        <v>0</v>
      </c>
      <c r="F20" s="2">
        <v>946</v>
      </c>
      <c r="G20" s="2">
        <v>12257</v>
      </c>
      <c r="H20" s="2">
        <v>-847</v>
      </c>
      <c r="I20" s="2">
        <v>-20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29</v>
      </c>
      <c r="P20" s="2">
        <v>0</v>
      </c>
      <c r="Q20" s="2">
        <v>11006</v>
      </c>
      <c r="R20" s="2">
        <v>0</v>
      </c>
      <c r="S20" s="2">
        <v>1054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-867</v>
      </c>
      <c r="Z20" s="2">
        <v>26391</v>
      </c>
    </row>
    <row r="21" spans="1:26" x14ac:dyDescent="0.25">
      <c r="A21" s="2">
        <v>1997</v>
      </c>
      <c r="B21" s="2">
        <v>1687</v>
      </c>
      <c r="C21" s="2">
        <v>0</v>
      </c>
      <c r="D21" s="2">
        <v>197</v>
      </c>
      <c r="E21" s="2">
        <v>0</v>
      </c>
      <c r="F21" s="2">
        <v>981</v>
      </c>
      <c r="G21" s="2">
        <v>12307</v>
      </c>
      <c r="H21" s="2">
        <v>-2563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32</v>
      </c>
      <c r="P21" s="2">
        <v>0</v>
      </c>
      <c r="Q21" s="2">
        <v>9123</v>
      </c>
      <c r="R21" s="2">
        <v>0</v>
      </c>
      <c r="S21" s="2">
        <v>1078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-2566</v>
      </c>
      <c r="Z21" s="2">
        <v>22847</v>
      </c>
    </row>
    <row r="22" spans="1:26" x14ac:dyDescent="0.25">
      <c r="A22" s="2">
        <v>1998</v>
      </c>
      <c r="B22" s="2">
        <v>1239</v>
      </c>
      <c r="C22" s="2">
        <v>0</v>
      </c>
      <c r="D22" s="2">
        <v>207</v>
      </c>
      <c r="E22" s="2">
        <v>0</v>
      </c>
      <c r="F22" s="2">
        <v>717</v>
      </c>
      <c r="G22" s="2">
        <v>12521</v>
      </c>
      <c r="H22" s="2">
        <v>-3330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35</v>
      </c>
      <c r="P22" s="2">
        <v>0</v>
      </c>
      <c r="Q22" s="2">
        <v>11280</v>
      </c>
      <c r="R22" s="2">
        <v>0</v>
      </c>
      <c r="S22" s="2">
        <v>1121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-3333</v>
      </c>
      <c r="Z22" s="2">
        <v>23799</v>
      </c>
    </row>
    <row r="23" spans="1:26" x14ac:dyDescent="0.25">
      <c r="A23" s="2">
        <v>1999</v>
      </c>
      <c r="B23" s="2">
        <v>981</v>
      </c>
      <c r="C23" s="2">
        <v>0</v>
      </c>
      <c r="D23" s="2">
        <v>220</v>
      </c>
      <c r="E23" s="2">
        <v>0</v>
      </c>
      <c r="F23" s="2">
        <v>1010</v>
      </c>
      <c r="G23" s="2">
        <v>13004</v>
      </c>
      <c r="H23" s="2">
        <v>-761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38</v>
      </c>
      <c r="P23" s="2">
        <v>0</v>
      </c>
      <c r="Q23" s="2">
        <v>12429</v>
      </c>
      <c r="R23" s="2">
        <v>0</v>
      </c>
      <c r="S23" s="2">
        <v>1116</v>
      </c>
      <c r="T23" s="2">
        <v>0</v>
      </c>
      <c r="U23" s="2">
        <v>0</v>
      </c>
      <c r="V23" s="2">
        <v>0</v>
      </c>
      <c r="W23" s="2">
        <v>0</v>
      </c>
      <c r="X23" s="2">
        <v>14</v>
      </c>
      <c r="Y23" s="2">
        <v>-765</v>
      </c>
      <c r="Z23" s="2">
        <v>28050</v>
      </c>
    </row>
    <row r="24" spans="1:26" x14ac:dyDescent="0.25">
      <c r="A24" s="2">
        <v>2000</v>
      </c>
      <c r="B24" s="2">
        <v>1918</v>
      </c>
      <c r="C24" s="2">
        <v>0</v>
      </c>
      <c r="D24" s="2">
        <v>234</v>
      </c>
      <c r="E24" s="2">
        <v>0</v>
      </c>
      <c r="F24" s="2">
        <v>599</v>
      </c>
      <c r="G24" s="2">
        <v>13173</v>
      </c>
      <c r="H24" s="2">
        <v>-4253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42</v>
      </c>
      <c r="P24" s="2">
        <v>0</v>
      </c>
      <c r="Q24" s="2">
        <v>9280</v>
      </c>
      <c r="R24" s="2">
        <v>0</v>
      </c>
      <c r="S24" s="2">
        <v>1170</v>
      </c>
      <c r="T24" s="2">
        <v>0</v>
      </c>
      <c r="U24" s="2">
        <v>0</v>
      </c>
      <c r="V24" s="2">
        <v>0</v>
      </c>
      <c r="W24" s="2">
        <v>0</v>
      </c>
      <c r="X24" s="2">
        <v>11</v>
      </c>
      <c r="Y24" s="2">
        <v>-4252</v>
      </c>
      <c r="Z24" s="2">
        <v>22178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5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v>216</v>
      </c>
      <c r="C28" s="2">
        <v>5205</v>
      </c>
      <c r="D28" s="2">
        <v>0</v>
      </c>
      <c r="E28" s="2">
        <v>0</v>
      </c>
      <c r="F28" s="2">
        <v>0</v>
      </c>
      <c r="G28" s="2">
        <v>0</v>
      </c>
      <c r="H28" s="2">
        <v>298</v>
      </c>
      <c r="I28" s="2">
        <v>214</v>
      </c>
      <c r="J28" s="2">
        <v>0</v>
      </c>
      <c r="K28" s="2">
        <v>230</v>
      </c>
      <c r="L28" s="2">
        <v>0</v>
      </c>
      <c r="M28" s="2">
        <v>4068</v>
      </c>
      <c r="N28" s="2">
        <v>0</v>
      </c>
      <c r="O28" s="2">
        <v>0</v>
      </c>
      <c r="P28" s="2">
        <v>-596</v>
      </c>
      <c r="Q28" s="2">
        <v>11006</v>
      </c>
      <c r="R28" s="2">
        <v>0</v>
      </c>
      <c r="S28" s="2">
        <v>0</v>
      </c>
      <c r="T28" s="2">
        <v>359</v>
      </c>
      <c r="U28" s="2">
        <v>0</v>
      </c>
      <c r="V28" s="2">
        <v>26</v>
      </c>
      <c r="W28" s="2">
        <v>0</v>
      </c>
      <c r="X28" s="2">
        <v>0</v>
      </c>
      <c r="Y28" s="2">
        <v>741</v>
      </c>
      <c r="Z28" s="2">
        <v>21036</v>
      </c>
    </row>
    <row r="29" spans="1:26" x14ac:dyDescent="0.25">
      <c r="A29" s="2">
        <v>1982</v>
      </c>
      <c r="B29" s="2">
        <v>192</v>
      </c>
      <c r="C29" s="2">
        <v>5893</v>
      </c>
      <c r="D29" s="2">
        <v>0</v>
      </c>
      <c r="E29" s="2">
        <v>0</v>
      </c>
      <c r="F29" s="2">
        <v>0</v>
      </c>
      <c r="G29" s="2">
        <v>0</v>
      </c>
      <c r="H29" s="2">
        <v>225</v>
      </c>
      <c r="I29" s="2">
        <v>-25</v>
      </c>
      <c r="J29" s="2">
        <v>0</v>
      </c>
      <c r="K29" s="2">
        <v>165</v>
      </c>
      <c r="L29" s="2">
        <v>0</v>
      </c>
      <c r="M29" s="2">
        <v>4542</v>
      </c>
      <c r="N29" s="2">
        <v>0</v>
      </c>
      <c r="O29" s="2">
        <v>0</v>
      </c>
      <c r="P29" s="2">
        <v>2068</v>
      </c>
      <c r="Q29" s="2">
        <v>5907</v>
      </c>
      <c r="R29" s="2">
        <v>0</v>
      </c>
      <c r="S29" s="2">
        <v>0</v>
      </c>
      <c r="T29" s="2">
        <v>486</v>
      </c>
      <c r="U29" s="2">
        <v>0</v>
      </c>
      <c r="V29" s="2">
        <v>24</v>
      </c>
      <c r="W29" s="2">
        <v>0</v>
      </c>
      <c r="X29" s="2">
        <v>0</v>
      </c>
      <c r="Y29" s="2">
        <v>365</v>
      </c>
      <c r="Z29" s="2">
        <v>19488</v>
      </c>
    </row>
    <row r="30" spans="1:26" x14ac:dyDescent="0.25">
      <c r="A30" s="2">
        <v>1983</v>
      </c>
      <c r="B30" s="2">
        <v>96</v>
      </c>
      <c r="C30" s="2">
        <v>5812</v>
      </c>
      <c r="D30" s="2">
        <v>0</v>
      </c>
      <c r="E30" s="2">
        <v>0</v>
      </c>
      <c r="F30" s="2">
        <v>0</v>
      </c>
      <c r="G30" s="2">
        <v>0</v>
      </c>
      <c r="H30" s="2">
        <v>277</v>
      </c>
      <c r="I30" s="2">
        <v>-132</v>
      </c>
      <c r="J30" s="2">
        <v>0</v>
      </c>
      <c r="K30" s="2">
        <v>187</v>
      </c>
      <c r="L30" s="2">
        <v>0</v>
      </c>
      <c r="M30" s="2">
        <v>4086</v>
      </c>
      <c r="N30" s="2">
        <v>0</v>
      </c>
      <c r="O30" s="2">
        <v>0</v>
      </c>
      <c r="P30" s="2">
        <v>2089</v>
      </c>
      <c r="Q30" s="2">
        <v>4280</v>
      </c>
      <c r="R30" s="2">
        <v>0</v>
      </c>
      <c r="S30" s="2">
        <v>0</v>
      </c>
      <c r="T30" s="2">
        <v>453</v>
      </c>
      <c r="U30" s="2">
        <v>0</v>
      </c>
      <c r="V30" s="2">
        <v>21</v>
      </c>
      <c r="W30" s="2">
        <v>0</v>
      </c>
      <c r="X30" s="2">
        <v>0</v>
      </c>
      <c r="Y30" s="2">
        <v>332</v>
      </c>
      <c r="Z30" s="2">
        <v>17176</v>
      </c>
    </row>
    <row r="31" spans="1:26" x14ac:dyDescent="0.25">
      <c r="A31" s="2">
        <v>1984</v>
      </c>
      <c r="B31" s="2">
        <v>151</v>
      </c>
      <c r="C31" s="2">
        <v>5974</v>
      </c>
      <c r="D31" s="2">
        <v>0</v>
      </c>
      <c r="E31" s="2">
        <v>0</v>
      </c>
      <c r="F31" s="2">
        <v>0</v>
      </c>
      <c r="G31" s="2">
        <v>0</v>
      </c>
      <c r="H31" s="2">
        <v>191</v>
      </c>
      <c r="I31" s="2">
        <v>-320</v>
      </c>
      <c r="J31" s="2">
        <v>0</v>
      </c>
      <c r="K31" s="2">
        <v>281</v>
      </c>
      <c r="L31" s="2">
        <v>0</v>
      </c>
      <c r="M31" s="2">
        <v>4055</v>
      </c>
      <c r="N31" s="2">
        <v>0</v>
      </c>
      <c r="O31" s="2">
        <v>0</v>
      </c>
      <c r="P31" s="2">
        <v>2319</v>
      </c>
      <c r="Q31" s="2">
        <v>7733</v>
      </c>
      <c r="R31" s="2">
        <v>0</v>
      </c>
      <c r="S31" s="2">
        <v>0</v>
      </c>
      <c r="T31" s="2">
        <v>754</v>
      </c>
      <c r="U31" s="2">
        <v>0</v>
      </c>
      <c r="V31" s="2">
        <v>20</v>
      </c>
      <c r="W31" s="2">
        <v>0</v>
      </c>
      <c r="X31" s="2">
        <v>0</v>
      </c>
      <c r="Y31" s="2">
        <v>152</v>
      </c>
      <c r="Z31" s="2">
        <v>21166</v>
      </c>
    </row>
    <row r="32" spans="1:26" x14ac:dyDescent="0.25">
      <c r="A32" s="2">
        <v>1985</v>
      </c>
      <c r="B32" s="2">
        <v>153</v>
      </c>
      <c r="C32" s="2">
        <v>5960</v>
      </c>
      <c r="D32" s="2">
        <v>0</v>
      </c>
      <c r="E32" s="2">
        <v>0</v>
      </c>
      <c r="F32" s="2">
        <v>0</v>
      </c>
      <c r="G32" s="2">
        <v>11</v>
      </c>
      <c r="H32" s="2">
        <v>163</v>
      </c>
      <c r="I32" s="2">
        <v>203</v>
      </c>
      <c r="J32" s="2">
        <v>0</v>
      </c>
      <c r="K32" s="2">
        <v>208</v>
      </c>
      <c r="L32" s="2">
        <v>0</v>
      </c>
      <c r="M32" s="2">
        <v>3525</v>
      </c>
      <c r="N32" s="2">
        <v>0</v>
      </c>
      <c r="O32" s="2">
        <v>0</v>
      </c>
      <c r="P32" s="2">
        <v>2719</v>
      </c>
      <c r="Q32" s="2">
        <v>6660</v>
      </c>
      <c r="R32" s="2">
        <v>0</v>
      </c>
      <c r="S32" s="2">
        <v>0</v>
      </c>
      <c r="T32" s="2">
        <v>654</v>
      </c>
      <c r="U32" s="2">
        <v>0</v>
      </c>
      <c r="V32" s="2">
        <v>19</v>
      </c>
      <c r="W32" s="2">
        <v>0</v>
      </c>
      <c r="X32" s="2">
        <v>0</v>
      </c>
      <c r="Y32" s="2">
        <v>573</v>
      </c>
      <c r="Z32" s="2">
        <v>20277</v>
      </c>
    </row>
    <row r="33" spans="1:26" x14ac:dyDescent="0.25">
      <c r="A33" s="2">
        <v>1986</v>
      </c>
      <c r="B33" s="2">
        <v>126</v>
      </c>
      <c r="C33" s="2">
        <v>4994</v>
      </c>
      <c r="D33" s="2">
        <v>0</v>
      </c>
      <c r="E33" s="2">
        <v>0</v>
      </c>
      <c r="F33" s="2">
        <v>0</v>
      </c>
      <c r="G33" s="2">
        <v>0</v>
      </c>
      <c r="H33" s="2">
        <v>198</v>
      </c>
      <c r="I33" s="2">
        <v>-201</v>
      </c>
      <c r="J33" s="2">
        <v>0</v>
      </c>
      <c r="K33" s="2">
        <v>238</v>
      </c>
      <c r="L33" s="2">
        <v>0</v>
      </c>
      <c r="M33" s="2">
        <v>2195</v>
      </c>
      <c r="N33" s="2">
        <v>0</v>
      </c>
      <c r="O33" s="2">
        <v>0</v>
      </c>
      <c r="P33" s="2">
        <v>905</v>
      </c>
      <c r="Q33" s="2">
        <v>6038</v>
      </c>
      <c r="R33" s="2">
        <v>0</v>
      </c>
      <c r="S33" s="2">
        <v>0</v>
      </c>
      <c r="T33" s="2">
        <v>616</v>
      </c>
      <c r="U33" s="2">
        <v>0</v>
      </c>
      <c r="V33" s="2">
        <v>18</v>
      </c>
      <c r="W33" s="2">
        <v>0</v>
      </c>
      <c r="X33" s="2">
        <v>0</v>
      </c>
      <c r="Y33" s="2">
        <v>235</v>
      </c>
      <c r="Z33" s="2">
        <v>15141</v>
      </c>
    </row>
    <row r="34" spans="1:26" x14ac:dyDescent="0.25">
      <c r="A34" s="2">
        <v>1987</v>
      </c>
      <c r="B34" s="2">
        <v>170</v>
      </c>
      <c r="C34" s="2">
        <v>5169</v>
      </c>
      <c r="D34" s="2">
        <v>0</v>
      </c>
      <c r="E34" s="2">
        <v>0</v>
      </c>
      <c r="F34" s="2">
        <v>0</v>
      </c>
      <c r="G34" s="2">
        <v>13</v>
      </c>
      <c r="H34" s="2">
        <v>168</v>
      </c>
      <c r="I34" s="2">
        <v>76</v>
      </c>
      <c r="J34" s="2">
        <v>0</v>
      </c>
      <c r="K34" s="2">
        <v>213</v>
      </c>
      <c r="L34" s="2">
        <v>0</v>
      </c>
      <c r="M34" s="2">
        <v>4496</v>
      </c>
      <c r="N34" s="2">
        <v>0</v>
      </c>
      <c r="O34" s="2">
        <v>0</v>
      </c>
      <c r="P34" s="2">
        <v>244</v>
      </c>
      <c r="Q34" s="2">
        <v>8101</v>
      </c>
      <c r="R34" s="2">
        <v>0</v>
      </c>
      <c r="S34" s="2">
        <v>0</v>
      </c>
      <c r="T34" s="2">
        <v>551</v>
      </c>
      <c r="U34" s="2">
        <v>0</v>
      </c>
      <c r="V34" s="2">
        <v>17</v>
      </c>
      <c r="W34" s="2">
        <v>0</v>
      </c>
      <c r="X34" s="2">
        <v>0</v>
      </c>
      <c r="Y34" s="2">
        <v>458</v>
      </c>
      <c r="Z34" s="2">
        <v>19221</v>
      </c>
    </row>
    <row r="35" spans="1:26" x14ac:dyDescent="0.25">
      <c r="A35" s="2">
        <v>1988</v>
      </c>
      <c r="B35" s="2">
        <v>154</v>
      </c>
      <c r="C35" s="2">
        <v>4567</v>
      </c>
      <c r="D35" s="2">
        <v>0</v>
      </c>
      <c r="E35" s="2">
        <v>0</v>
      </c>
      <c r="F35" s="2">
        <v>0</v>
      </c>
      <c r="G35" s="2">
        <v>13</v>
      </c>
      <c r="H35" s="2">
        <v>261</v>
      </c>
      <c r="I35" s="2">
        <v>-315</v>
      </c>
      <c r="J35" s="2">
        <v>0</v>
      </c>
      <c r="K35" s="2">
        <v>271</v>
      </c>
      <c r="L35" s="2">
        <v>0</v>
      </c>
      <c r="M35" s="2">
        <v>2498</v>
      </c>
      <c r="N35" s="2">
        <v>0</v>
      </c>
      <c r="O35" s="2">
        <v>0</v>
      </c>
      <c r="P35" s="2">
        <v>-112</v>
      </c>
      <c r="Q35" s="2">
        <v>7218</v>
      </c>
      <c r="R35" s="2">
        <v>0</v>
      </c>
      <c r="S35" s="2">
        <v>0</v>
      </c>
      <c r="T35" s="2">
        <v>612</v>
      </c>
      <c r="U35" s="2">
        <v>0</v>
      </c>
      <c r="V35" s="2">
        <v>16</v>
      </c>
      <c r="W35" s="2">
        <v>0</v>
      </c>
      <c r="X35" s="2">
        <v>0</v>
      </c>
      <c r="Y35" s="2">
        <v>217</v>
      </c>
      <c r="Z35" s="2">
        <v>15187</v>
      </c>
    </row>
    <row r="36" spans="1:26" x14ac:dyDescent="0.25">
      <c r="A36" s="2">
        <v>1989</v>
      </c>
      <c r="B36" s="2">
        <v>156</v>
      </c>
      <c r="C36" s="2">
        <v>2321</v>
      </c>
      <c r="D36" s="2">
        <v>0</v>
      </c>
      <c r="E36" s="2">
        <v>0</v>
      </c>
      <c r="F36" s="2">
        <v>0</v>
      </c>
      <c r="G36" s="2">
        <v>15</v>
      </c>
      <c r="H36" s="2">
        <v>185</v>
      </c>
      <c r="I36" s="2">
        <v>190</v>
      </c>
      <c r="J36" s="2">
        <v>0</v>
      </c>
      <c r="K36" s="2">
        <v>213</v>
      </c>
      <c r="L36" s="2">
        <v>0</v>
      </c>
      <c r="M36" s="2">
        <v>751</v>
      </c>
      <c r="N36" s="2">
        <v>0</v>
      </c>
      <c r="O36" s="2">
        <v>0</v>
      </c>
      <c r="P36" s="2">
        <v>-803</v>
      </c>
      <c r="Q36" s="2">
        <v>6683</v>
      </c>
      <c r="R36" s="2">
        <v>0</v>
      </c>
      <c r="S36" s="2">
        <v>0</v>
      </c>
      <c r="T36" s="2">
        <v>682</v>
      </c>
      <c r="U36" s="2">
        <v>0</v>
      </c>
      <c r="V36" s="2">
        <v>17</v>
      </c>
      <c r="W36" s="2">
        <v>0</v>
      </c>
      <c r="X36" s="2">
        <v>0</v>
      </c>
      <c r="Y36" s="2">
        <v>589</v>
      </c>
      <c r="Z36" s="2">
        <v>10414</v>
      </c>
    </row>
    <row r="37" spans="1:26" x14ac:dyDescent="0.25">
      <c r="A37" s="2">
        <v>1990</v>
      </c>
      <c r="B37" s="2">
        <v>211</v>
      </c>
      <c r="C37" s="2">
        <v>1150</v>
      </c>
      <c r="D37" s="2">
        <v>0</v>
      </c>
      <c r="E37" s="2">
        <v>0</v>
      </c>
      <c r="F37" s="2">
        <v>0</v>
      </c>
      <c r="G37" s="2">
        <v>14</v>
      </c>
      <c r="H37" s="2">
        <v>-27</v>
      </c>
      <c r="I37" s="2">
        <v>123</v>
      </c>
      <c r="J37" s="2">
        <v>0</v>
      </c>
      <c r="K37" s="2">
        <v>233</v>
      </c>
      <c r="L37" s="2">
        <v>0</v>
      </c>
      <c r="M37" s="2">
        <v>780</v>
      </c>
      <c r="N37" s="2">
        <v>0</v>
      </c>
      <c r="O37" s="2">
        <v>0</v>
      </c>
      <c r="P37" s="2">
        <v>-758</v>
      </c>
      <c r="Q37" s="2">
        <v>9655</v>
      </c>
      <c r="R37" s="2">
        <v>0</v>
      </c>
      <c r="S37" s="2">
        <v>0</v>
      </c>
      <c r="T37" s="2">
        <v>641</v>
      </c>
      <c r="U37" s="2">
        <v>0</v>
      </c>
      <c r="V37" s="2">
        <v>18</v>
      </c>
      <c r="W37" s="2">
        <v>0</v>
      </c>
      <c r="X37" s="2">
        <v>0</v>
      </c>
      <c r="Y37" s="2">
        <v>330</v>
      </c>
      <c r="Z37" s="2">
        <v>12046</v>
      </c>
    </row>
    <row r="38" spans="1:26" x14ac:dyDescent="0.25">
      <c r="A38" s="2">
        <v>1991</v>
      </c>
      <c r="B38" s="2">
        <v>276</v>
      </c>
      <c r="C38" s="2">
        <v>1223</v>
      </c>
      <c r="D38" s="2">
        <v>0</v>
      </c>
      <c r="E38" s="2">
        <v>0</v>
      </c>
      <c r="F38" s="2">
        <v>0</v>
      </c>
      <c r="G38" s="2">
        <v>21</v>
      </c>
      <c r="H38" s="2">
        <v>163</v>
      </c>
      <c r="I38" s="2">
        <v>20</v>
      </c>
      <c r="J38" s="2">
        <v>0</v>
      </c>
      <c r="K38" s="2">
        <v>252</v>
      </c>
      <c r="L38" s="2">
        <v>0</v>
      </c>
      <c r="M38" s="2">
        <v>2180</v>
      </c>
      <c r="N38" s="2">
        <v>0</v>
      </c>
      <c r="O38" s="2">
        <v>0</v>
      </c>
      <c r="P38" s="2">
        <v>-1024</v>
      </c>
      <c r="Q38" s="2">
        <v>10674</v>
      </c>
      <c r="R38" s="2">
        <v>0</v>
      </c>
      <c r="S38" s="2">
        <v>0</v>
      </c>
      <c r="T38" s="2">
        <v>658</v>
      </c>
      <c r="U38" s="2">
        <v>0</v>
      </c>
      <c r="V38" s="2">
        <v>19</v>
      </c>
      <c r="W38" s="2">
        <v>0</v>
      </c>
      <c r="X38" s="2">
        <v>0</v>
      </c>
      <c r="Y38" s="2">
        <v>436</v>
      </c>
      <c r="Z38" s="2">
        <v>14468</v>
      </c>
    </row>
    <row r="39" spans="1:26" x14ac:dyDescent="0.25">
      <c r="A39" s="2">
        <v>1992</v>
      </c>
      <c r="B39" s="2">
        <v>178</v>
      </c>
      <c r="C39" s="2">
        <v>2904</v>
      </c>
      <c r="D39" s="2">
        <v>0</v>
      </c>
      <c r="E39" s="2">
        <v>0</v>
      </c>
      <c r="F39" s="2">
        <v>0</v>
      </c>
      <c r="G39" s="2">
        <v>12</v>
      </c>
      <c r="H39" s="2">
        <v>426</v>
      </c>
      <c r="I39" s="2">
        <v>-50</v>
      </c>
      <c r="J39" s="2">
        <v>0</v>
      </c>
      <c r="K39" s="2">
        <v>50</v>
      </c>
      <c r="L39" s="2">
        <v>0</v>
      </c>
      <c r="M39" s="2">
        <v>4455</v>
      </c>
      <c r="N39" s="2">
        <v>0</v>
      </c>
      <c r="O39" s="2">
        <v>0</v>
      </c>
      <c r="P39" s="2">
        <v>-1726</v>
      </c>
      <c r="Q39" s="2">
        <v>6603</v>
      </c>
      <c r="R39" s="2">
        <v>0</v>
      </c>
      <c r="S39" s="2">
        <v>0</v>
      </c>
      <c r="T39" s="2">
        <v>425</v>
      </c>
      <c r="U39" s="2">
        <v>0</v>
      </c>
      <c r="V39" s="2">
        <v>17</v>
      </c>
      <c r="W39" s="2">
        <v>0</v>
      </c>
      <c r="X39" s="2">
        <v>0</v>
      </c>
      <c r="Y39" s="2">
        <v>428</v>
      </c>
      <c r="Z39" s="2">
        <v>13302</v>
      </c>
    </row>
    <row r="40" spans="1:26" x14ac:dyDescent="0.25">
      <c r="A40" s="2">
        <v>1993</v>
      </c>
      <c r="B40" s="2">
        <v>223</v>
      </c>
      <c r="C40" s="2">
        <v>7614</v>
      </c>
      <c r="D40" s="2">
        <v>0</v>
      </c>
      <c r="E40" s="2">
        <v>0</v>
      </c>
      <c r="F40" s="2">
        <v>0</v>
      </c>
      <c r="G40" s="2">
        <v>0</v>
      </c>
      <c r="H40" s="2">
        <v>236</v>
      </c>
      <c r="I40" s="2">
        <v>124</v>
      </c>
      <c r="J40" s="2">
        <v>-14</v>
      </c>
      <c r="K40" s="2">
        <v>18</v>
      </c>
      <c r="L40" s="2">
        <v>0</v>
      </c>
      <c r="M40" s="2">
        <v>14166</v>
      </c>
      <c r="N40" s="2">
        <v>0</v>
      </c>
      <c r="O40" s="2">
        <v>0</v>
      </c>
      <c r="P40" s="2">
        <v>2795</v>
      </c>
      <c r="Q40" s="2">
        <v>8378</v>
      </c>
      <c r="R40" s="2">
        <v>0</v>
      </c>
      <c r="S40" s="2">
        <v>0</v>
      </c>
      <c r="T40" s="2">
        <v>404</v>
      </c>
      <c r="U40" s="2">
        <v>0</v>
      </c>
      <c r="V40" s="2">
        <v>66</v>
      </c>
      <c r="W40" s="2">
        <v>0</v>
      </c>
      <c r="X40" s="2">
        <v>0</v>
      </c>
      <c r="Y40" s="2">
        <v>364</v>
      </c>
      <c r="Z40" s="2">
        <v>34024</v>
      </c>
    </row>
    <row r="41" spans="1:26" x14ac:dyDescent="0.25">
      <c r="A41" s="2">
        <v>1994</v>
      </c>
      <c r="B41" s="2">
        <v>101</v>
      </c>
      <c r="C41" s="2">
        <v>7570</v>
      </c>
      <c r="D41" s="2">
        <v>0</v>
      </c>
      <c r="E41" s="2">
        <v>0</v>
      </c>
      <c r="F41" s="2">
        <v>0</v>
      </c>
      <c r="G41" s="2">
        <v>0</v>
      </c>
      <c r="H41" s="2">
        <v>236</v>
      </c>
      <c r="I41" s="2">
        <v>-221</v>
      </c>
      <c r="J41" s="2">
        <v>0</v>
      </c>
      <c r="K41" s="2">
        <v>188</v>
      </c>
      <c r="L41" s="2">
        <v>0</v>
      </c>
      <c r="M41" s="2">
        <v>6357</v>
      </c>
      <c r="N41" s="2">
        <v>0</v>
      </c>
      <c r="O41" s="2">
        <v>0</v>
      </c>
      <c r="P41" s="2">
        <v>3782</v>
      </c>
      <c r="Q41" s="2">
        <v>3327</v>
      </c>
      <c r="R41" s="2">
        <v>0</v>
      </c>
      <c r="S41" s="2">
        <v>0</v>
      </c>
      <c r="T41" s="2">
        <v>475</v>
      </c>
      <c r="U41" s="2">
        <v>0</v>
      </c>
      <c r="V41" s="2">
        <v>114</v>
      </c>
      <c r="W41" s="2">
        <v>0</v>
      </c>
      <c r="X41" s="2">
        <v>0</v>
      </c>
      <c r="Y41" s="2">
        <v>213</v>
      </c>
      <c r="Z41" s="2">
        <v>21949</v>
      </c>
    </row>
    <row r="42" spans="1:26" x14ac:dyDescent="0.25">
      <c r="A42" s="2">
        <v>1995</v>
      </c>
      <c r="B42" s="2">
        <v>202</v>
      </c>
      <c r="C42" s="2">
        <v>6882</v>
      </c>
      <c r="D42" s="2">
        <v>0</v>
      </c>
      <c r="E42" s="2">
        <v>0</v>
      </c>
      <c r="F42" s="2">
        <v>0</v>
      </c>
      <c r="G42" s="2">
        <v>12</v>
      </c>
      <c r="H42" s="2">
        <v>19</v>
      </c>
      <c r="I42" s="2">
        <v>-369</v>
      </c>
      <c r="J42" s="2">
        <v>0</v>
      </c>
      <c r="K42" s="2">
        <v>218</v>
      </c>
      <c r="L42" s="2">
        <v>0</v>
      </c>
      <c r="M42" s="2">
        <v>3689</v>
      </c>
      <c r="N42" s="2">
        <v>0</v>
      </c>
      <c r="O42" s="2">
        <v>0</v>
      </c>
      <c r="P42" s="2">
        <v>2176</v>
      </c>
      <c r="Q42" s="2">
        <v>8931</v>
      </c>
      <c r="R42" s="2">
        <v>0</v>
      </c>
      <c r="S42" s="2">
        <v>0</v>
      </c>
      <c r="T42" s="2">
        <v>485</v>
      </c>
      <c r="U42" s="2">
        <v>0</v>
      </c>
      <c r="V42" s="2">
        <v>83</v>
      </c>
      <c r="W42" s="2">
        <v>0</v>
      </c>
      <c r="X42" s="2">
        <v>0</v>
      </c>
      <c r="Y42" s="2">
        <v>-130</v>
      </c>
      <c r="Z42" s="2">
        <v>22336</v>
      </c>
    </row>
    <row r="43" spans="1:26" x14ac:dyDescent="0.25">
      <c r="A43" s="2">
        <v>1996</v>
      </c>
      <c r="B43" s="2">
        <v>211</v>
      </c>
      <c r="C43" s="2">
        <v>7005</v>
      </c>
      <c r="D43" s="2">
        <v>0</v>
      </c>
      <c r="E43" s="2">
        <v>0</v>
      </c>
      <c r="F43" s="2">
        <v>0</v>
      </c>
      <c r="G43" s="2">
        <v>16</v>
      </c>
      <c r="H43" s="2">
        <v>326</v>
      </c>
      <c r="I43" s="2">
        <v>328</v>
      </c>
      <c r="J43" s="2">
        <v>0</v>
      </c>
      <c r="K43" s="2">
        <v>218</v>
      </c>
      <c r="L43" s="2">
        <v>0</v>
      </c>
      <c r="M43" s="2">
        <v>5919</v>
      </c>
      <c r="N43" s="2">
        <v>0</v>
      </c>
      <c r="O43" s="2">
        <v>0</v>
      </c>
      <c r="P43" s="2">
        <v>3011</v>
      </c>
      <c r="Q43" s="2">
        <v>7546</v>
      </c>
      <c r="R43" s="2">
        <v>0</v>
      </c>
      <c r="S43" s="2">
        <v>0</v>
      </c>
      <c r="T43" s="2">
        <v>334</v>
      </c>
      <c r="U43" s="2">
        <v>0</v>
      </c>
      <c r="V43" s="2">
        <v>65</v>
      </c>
      <c r="W43" s="2">
        <v>0</v>
      </c>
      <c r="X43" s="2">
        <v>0</v>
      </c>
      <c r="Y43" s="2">
        <v>875</v>
      </c>
      <c r="Z43" s="2">
        <v>24988</v>
      </c>
    </row>
    <row r="44" spans="1:26" x14ac:dyDescent="0.25">
      <c r="A44" s="2">
        <v>1997</v>
      </c>
      <c r="B44" s="2">
        <v>141</v>
      </c>
      <c r="C44" s="2">
        <v>6815</v>
      </c>
      <c r="D44" s="2">
        <v>0</v>
      </c>
      <c r="E44" s="2">
        <v>0</v>
      </c>
      <c r="F44" s="2">
        <v>0</v>
      </c>
      <c r="G44" s="2">
        <v>14</v>
      </c>
      <c r="H44" s="2">
        <v>232</v>
      </c>
      <c r="I44" s="2">
        <v>-395</v>
      </c>
      <c r="J44" s="2">
        <v>0</v>
      </c>
      <c r="K44" s="2">
        <v>178</v>
      </c>
      <c r="L44" s="2">
        <v>0</v>
      </c>
      <c r="M44" s="2">
        <v>4121</v>
      </c>
      <c r="N44" s="2">
        <v>0</v>
      </c>
      <c r="O44" s="2">
        <v>0</v>
      </c>
      <c r="P44" s="2">
        <v>2476</v>
      </c>
      <c r="Q44" s="2">
        <v>5911</v>
      </c>
      <c r="R44" s="2">
        <v>0</v>
      </c>
      <c r="S44" s="2">
        <v>0</v>
      </c>
      <c r="T44" s="2">
        <v>427</v>
      </c>
      <c r="U44" s="2">
        <v>0</v>
      </c>
      <c r="V44" s="2">
        <v>54</v>
      </c>
      <c r="W44" s="2">
        <v>0</v>
      </c>
      <c r="X44" s="2">
        <v>0</v>
      </c>
      <c r="Y44" s="2">
        <v>19</v>
      </c>
      <c r="Z44" s="2">
        <v>19984</v>
      </c>
    </row>
    <row r="45" spans="1:26" x14ac:dyDescent="0.25">
      <c r="A45" s="2">
        <v>1998</v>
      </c>
      <c r="B45" s="2">
        <v>167</v>
      </c>
      <c r="C45" s="2">
        <v>5618</v>
      </c>
      <c r="D45" s="2">
        <v>0</v>
      </c>
      <c r="E45" s="2">
        <v>0</v>
      </c>
      <c r="F45" s="2">
        <v>0</v>
      </c>
      <c r="G45" s="2">
        <v>12</v>
      </c>
      <c r="H45" s="2">
        <v>39</v>
      </c>
      <c r="I45" s="2">
        <v>-386</v>
      </c>
      <c r="J45" s="2">
        <v>0</v>
      </c>
      <c r="K45" s="2">
        <v>168</v>
      </c>
      <c r="L45" s="2">
        <v>0</v>
      </c>
      <c r="M45" s="2">
        <v>2543</v>
      </c>
      <c r="N45" s="2">
        <v>0</v>
      </c>
      <c r="O45" s="2">
        <v>0</v>
      </c>
      <c r="P45" s="2">
        <v>837</v>
      </c>
      <c r="Q45" s="2">
        <v>7752</v>
      </c>
      <c r="R45" s="2">
        <v>0</v>
      </c>
      <c r="S45" s="2">
        <v>0</v>
      </c>
      <c r="T45" s="2">
        <v>404</v>
      </c>
      <c r="U45" s="2">
        <v>0</v>
      </c>
      <c r="V45" s="2">
        <v>48</v>
      </c>
      <c r="W45" s="2">
        <v>0</v>
      </c>
      <c r="X45" s="2">
        <v>0</v>
      </c>
      <c r="Y45" s="2">
        <v>-176</v>
      </c>
      <c r="Z45" s="2">
        <v>17212</v>
      </c>
    </row>
    <row r="46" spans="1:26" x14ac:dyDescent="0.25">
      <c r="A46" s="2">
        <v>1999</v>
      </c>
      <c r="B46" s="2">
        <v>239</v>
      </c>
      <c r="C46" s="2">
        <v>5686</v>
      </c>
      <c r="D46" s="2">
        <v>0</v>
      </c>
      <c r="E46" s="2">
        <v>0</v>
      </c>
      <c r="F46" s="2">
        <v>0</v>
      </c>
      <c r="G46" s="2">
        <v>15</v>
      </c>
      <c r="H46" s="2">
        <v>352</v>
      </c>
      <c r="I46" s="2">
        <v>-32</v>
      </c>
      <c r="J46" s="2">
        <v>0</v>
      </c>
      <c r="K46" s="2">
        <v>201</v>
      </c>
      <c r="L46" s="2">
        <v>0</v>
      </c>
      <c r="M46" s="2">
        <v>2479</v>
      </c>
      <c r="N46" s="2">
        <v>0</v>
      </c>
      <c r="O46" s="2">
        <v>0</v>
      </c>
      <c r="P46" s="2">
        <v>-198</v>
      </c>
      <c r="Q46" s="2">
        <v>8864</v>
      </c>
      <c r="R46" s="2">
        <v>0</v>
      </c>
      <c r="S46" s="2">
        <v>0</v>
      </c>
      <c r="T46" s="2">
        <v>356</v>
      </c>
      <c r="U46" s="2">
        <v>0</v>
      </c>
      <c r="V46" s="2">
        <v>45</v>
      </c>
      <c r="W46" s="2">
        <v>0</v>
      </c>
      <c r="X46" s="2">
        <v>0</v>
      </c>
      <c r="Y46" s="2">
        <v>524</v>
      </c>
      <c r="Z46" s="2">
        <v>18019</v>
      </c>
    </row>
    <row r="47" spans="1:26" x14ac:dyDescent="0.25">
      <c r="A47" s="2">
        <v>2000</v>
      </c>
      <c r="B47" s="2">
        <v>128</v>
      </c>
      <c r="C47" s="2">
        <v>4560</v>
      </c>
      <c r="D47" s="2">
        <v>0</v>
      </c>
      <c r="E47" s="2">
        <v>0</v>
      </c>
      <c r="F47" s="2">
        <v>0</v>
      </c>
      <c r="G47" s="2">
        <v>15</v>
      </c>
      <c r="H47" s="2">
        <v>159</v>
      </c>
      <c r="I47" s="2">
        <v>-224</v>
      </c>
      <c r="J47" s="2">
        <v>0</v>
      </c>
      <c r="K47" s="2">
        <v>257</v>
      </c>
      <c r="L47" s="2">
        <v>0</v>
      </c>
      <c r="M47" s="2">
        <v>1392</v>
      </c>
      <c r="N47" s="2">
        <v>0</v>
      </c>
      <c r="O47" s="2">
        <v>0</v>
      </c>
      <c r="P47" s="2">
        <v>-670</v>
      </c>
      <c r="Q47" s="2">
        <v>6320</v>
      </c>
      <c r="R47" s="2">
        <v>0</v>
      </c>
      <c r="S47" s="2">
        <v>0</v>
      </c>
      <c r="T47" s="2">
        <v>407</v>
      </c>
      <c r="U47" s="2">
        <v>0</v>
      </c>
      <c r="V47" s="2">
        <v>42</v>
      </c>
      <c r="W47" s="2">
        <v>0</v>
      </c>
      <c r="X47" s="2">
        <v>0</v>
      </c>
      <c r="Y47" s="2">
        <v>196</v>
      </c>
      <c r="Z47" s="2">
        <v>12398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5" t="s">
        <v>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v>261</v>
      </c>
      <c r="C51" s="2">
        <v>5535</v>
      </c>
      <c r="D51" s="2">
        <v>1400</v>
      </c>
      <c r="E51" s="2">
        <v>835</v>
      </c>
      <c r="F51" s="2">
        <v>50240</v>
      </c>
      <c r="G51" s="2">
        <v>271</v>
      </c>
      <c r="H51" s="2">
        <v>9755</v>
      </c>
      <c r="I51" s="2">
        <v>40493</v>
      </c>
      <c r="J51" s="2">
        <v>12594</v>
      </c>
      <c r="K51" s="2">
        <v>1492</v>
      </c>
      <c r="L51" s="2">
        <v>8786</v>
      </c>
      <c r="M51" s="2">
        <v>0</v>
      </c>
      <c r="N51" s="2">
        <v>4047</v>
      </c>
      <c r="O51" s="2">
        <v>1101</v>
      </c>
      <c r="P51" s="2">
        <v>1187</v>
      </c>
      <c r="Q51" s="2">
        <v>1004</v>
      </c>
      <c r="R51" s="2">
        <v>840</v>
      </c>
      <c r="S51" s="2">
        <v>0</v>
      </c>
      <c r="T51" s="2">
        <v>0</v>
      </c>
      <c r="U51" s="2">
        <v>1695</v>
      </c>
      <c r="V51" s="2">
        <v>623</v>
      </c>
      <c r="W51" s="2">
        <v>188</v>
      </c>
      <c r="X51" s="2">
        <v>143</v>
      </c>
      <c r="Y51" s="2">
        <v>64334</v>
      </c>
      <c r="Z51" s="2">
        <v>142490</v>
      </c>
    </row>
    <row r="52" spans="1:26" x14ac:dyDescent="0.25">
      <c r="A52" s="2">
        <v>1982</v>
      </c>
      <c r="B52" s="2">
        <v>211</v>
      </c>
      <c r="C52" s="2">
        <v>5795</v>
      </c>
      <c r="D52" s="2">
        <v>1476</v>
      </c>
      <c r="E52" s="2">
        <v>830</v>
      </c>
      <c r="F52" s="2">
        <v>51039</v>
      </c>
      <c r="G52" s="2">
        <v>287</v>
      </c>
      <c r="H52" s="2">
        <v>8711</v>
      </c>
      <c r="I52" s="2">
        <v>31087</v>
      </c>
      <c r="J52" s="2">
        <v>12456</v>
      </c>
      <c r="K52" s="2">
        <v>1433</v>
      </c>
      <c r="L52" s="2">
        <v>8595</v>
      </c>
      <c r="M52" s="2">
        <v>0</v>
      </c>
      <c r="N52" s="2">
        <v>3414</v>
      </c>
      <c r="O52" s="2">
        <v>1282</v>
      </c>
      <c r="P52" s="2">
        <v>2904</v>
      </c>
      <c r="Q52" s="2">
        <v>607</v>
      </c>
      <c r="R52" s="2">
        <v>882</v>
      </c>
      <c r="S52" s="2">
        <v>0</v>
      </c>
      <c r="T52" s="2">
        <v>0</v>
      </c>
      <c r="U52" s="2">
        <v>1802</v>
      </c>
      <c r="V52" s="2">
        <v>672</v>
      </c>
      <c r="W52" s="2">
        <v>207</v>
      </c>
      <c r="X52" s="2">
        <v>136</v>
      </c>
      <c r="Y52" s="2">
        <v>53688</v>
      </c>
      <c r="Z52" s="2">
        <v>133825</v>
      </c>
    </row>
    <row r="53" spans="1:26" x14ac:dyDescent="0.25">
      <c r="A53" s="2">
        <v>1983</v>
      </c>
      <c r="B53" s="2">
        <v>118</v>
      </c>
      <c r="C53" s="2">
        <v>5301</v>
      </c>
      <c r="D53" s="2">
        <v>1498</v>
      </c>
      <c r="E53" s="2">
        <v>922</v>
      </c>
      <c r="F53" s="2">
        <v>51364</v>
      </c>
      <c r="G53" s="2">
        <v>356</v>
      </c>
      <c r="H53" s="2">
        <v>7137</v>
      </c>
      <c r="I53" s="2">
        <v>21529</v>
      </c>
      <c r="J53" s="2">
        <v>13871</v>
      </c>
      <c r="K53" s="2">
        <v>1541</v>
      </c>
      <c r="L53" s="2">
        <v>8766</v>
      </c>
      <c r="M53" s="2">
        <v>0</v>
      </c>
      <c r="N53" s="2">
        <v>3131</v>
      </c>
      <c r="O53" s="2">
        <v>1364</v>
      </c>
      <c r="P53" s="2">
        <v>2865</v>
      </c>
      <c r="Q53" s="2">
        <v>612</v>
      </c>
      <c r="R53" s="2">
        <v>926</v>
      </c>
      <c r="S53" s="2">
        <v>0</v>
      </c>
      <c r="T53" s="2">
        <v>0</v>
      </c>
      <c r="U53" s="2">
        <v>1895</v>
      </c>
      <c r="V53" s="2">
        <v>681</v>
      </c>
      <c r="W53" s="2">
        <v>226</v>
      </c>
      <c r="X53" s="2">
        <v>137</v>
      </c>
      <c r="Y53" s="2">
        <v>44077</v>
      </c>
      <c r="Z53" s="2">
        <v>124237</v>
      </c>
    </row>
    <row r="54" spans="1:26" x14ac:dyDescent="0.25">
      <c r="A54" s="2">
        <v>1984</v>
      </c>
      <c r="B54" s="2">
        <v>181</v>
      </c>
      <c r="C54" s="2">
        <v>5281</v>
      </c>
      <c r="D54" s="2">
        <v>1550</v>
      </c>
      <c r="E54" s="2">
        <v>1039</v>
      </c>
      <c r="F54" s="2">
        <v>54366</v>
      </c>
      <c r="G54" s="2">
        <v>390</v>
      </c>
      <c r="H54" s="2">
        <v>9567</v>
      </c>
      <c r="I54" s="2">
        <v>32874</v>
      </c>
      <c r="J54" s="2">
        <v>14519</v>
      </c>
      <c r="K54" s="2">
        <v>1380</v>
      </c>
      <c r="L54" s="2">
        <v>9668</v>
      </c>
      <c r="M54" s="2">
        <v>0</v>
      </c>
      <c r="N54" s="2">
        <v>3700</v>
      </c>
      <c r="O54" s="2">
        <v>1426</v>
      </c>
      <c r="P54" s="2">
        <v>2909</v>
      </c>
      <c r="Q54" s="2">
        <v>673</v>
      </c>
      <c r="R54" s="2">
        <v>994</v>
      </c>
      <c r="S54" s="2">
        <v>0</v>
      </c>
      <c r="T54" s="2">
        <v>0</v>
      </c>
      <c r="U54" s="2">
        <v>2037</v>
      </c>
      <c r="V54" s="2">
        <v>774</v>
      </c>
      <c r="W54" s="2">
        <v>245</v>
      </c>
      <c r="X54" s="2">
        <v>150</v>
      </c>
      <c r="Y54" s="2">
        <v>58340</v>
      </c>
      <c r="Z54" s="2">
        <v>143724</v>
      </c>
    </row>
    <row r="55" spans="1:26" x14ac:dyDescent="0.25">
      <c r="A55" s="2">
        <v>1985</v>
      </c>
      <c r="B55" s="2">
        <v>191</v>
      </c>
      <c r="C55" s="2">
        <v>5369</v>
      </c>
      <c r="D55" s="2">
        <v>1647</v>
      </c>
      <c r="E55" s="2">
        <v>1052</v>
      </c>
      <c r="F55" s="2">
        <v>56320</v>
      </c>
      <c r="G55" s="2">
        <v>435</v>
      </c>
      <c r="H55" s="2">
        <v>10049</v>
      </c>
      <c r="I55" s="2">
        <v>36237</v>
      </c>
      <c r="J55" s="2">
        <v>14576</v>
      </c>
      <c r="K55" s="2">
        <v>1552</v>
      </c>
      <c r="L55" s="2">
        <v>10213</v>
      </c>
      <c r="M55" s="2">
        <v>0</v>
      </c>
      <c r="N55" s="2">
        <v>4168</v>
      </c>
      <c r="O55" s="2">
        <v>1504</v>
      </c>
      <c r="P55" s="2">
        <v>3263</v>
      </c>
      <c r="Q55" s="2">
        <v>727</v>
      </c>
      <c r="R55" s="2">
        <v>1041</v>
      </c>
      <c r="S55" s="2">
        <v>0</v>
      </c>
      <c r="T55" s="2">
        <v>0</v>
      </c>
      <c r="U55" s="2">
        <v>2200</v>
      </c>
      <c r="V55" s="2">
        <v>713</v>
      </c>
      <c r="W55" s="2">
        <v>266</v>
      </c>
      <c r="X55" s="2">
        <v>157</v>
      </c>
      <c r="Y55" s="2">
        <v>62414</v>
      </c>
      <c r="Z55" s="2">
        <v>151681</v>
      </c>
    </row>
    <row r="56" spans="1:26" x14ac:dyDescent="0.25">
      <c r="A56" s="2">
        <v>1986</v>
      </c>
      <c r="B56" s="2">
        <v>178</v>
      </c>
      <c r="C56" s="2">
        <v>4546</v>
      </c>
      <c r="D56" s="2">
        <v>1729</v>
      </c>
      <c r="E56" s="2">
        <v>1073</v>
      </c>
      <c r="F56" s="2">
        <v>57393</v>
      </c>
      <c r="G56" s="2">
        <v>453</v>
      </c>
      <c r="H56" s="2">
        <v>9138</v>
      </c>
      <c r="I56" s="2">
        <v>28874</v>
      </c>
      <c r="J56" s="2">
        <v>14815</v>
      </c>
      <c r="K56" s="2">
        <v>1368</v>
      </c>
      <c r="L56" s="2">
        <v>10678</v>
      </c>
      <c r="M56" s="2">
        <v>0</v>
      </c>
      <c r="N56" s="2">
        <v>4039</v>
      </c>
      <c r="O56" s="2">
        <v>1590</v>
      </c>
      <c r="P56" s="2">
        <v>2126</v>
      </c>
      <c r="Q56" s="2">
        <v>722</v>
      </c>
      <c r="R56" s="2">
        <v>1109</v>
      </c>
      <c r="S56" s="2">
        <v>0</v>
      </c>
      <c r="T56" s="2">
        <v>0</v>
      </c>
      <c r="U56" s="2">
        <v>2342</v>
      </c>
      <c r="V56" s="2">
        <v>790</v>
      </c>
      <c r="W56" s="2">
        <v>288</v>
      </c>
      <c r="X56" s="2">
        <v>155</v>
      </c>
      <c r="Y56" s="2">
        <v>54195</v>
      </c>
      <c r="Z56" s="2">
        <v>143406</v>
      </c>
    </row>
    <row r="57" spans="1:26" x14ac:dyDescent="0.25">
      <c r="A57" s="2">
        <v>1987</v>
      </c>
      <c r="B57" s="2">
        <v>190</v>
      </c>
      <c r="C57" s="2">
        <v>4736</v>
      </c>
      <c r="D57" s="2">
        <v>1799</v>
      </c>
      <c r="E57" s="2">
        <v>1103</v>
      </c>
      <c r="F57" s="2">
        <v>58503</v>
      </c>
      <c r="G57" s="2">
        <v>516</v>
      </c>
      <c r="H57" s="2">
        <v>9262</v>
      </c>
      <c r="I57" s="2">
        <v>35060</v>
      </c>
      <c r="J57" s="2">
        <v>15649</v>
      </c>
      <c r="K57" s="2">
        <v>1398</v>
      </c>
      <c r="L57" s="2">
        <v>11095</v>
      </c>
      <c r="M57" s="2">
        <v>0</v>
      </c>
      <c r="N57" s="2">
        <v>4227</v>
      </c>
      <c r="O57" s="2">
        <v>1705</v>
      </c>
      <c r="P57" s="2">
        <v>1461</v>
      </c>
      <c r="Q57" s="2">
        <v>730</v>
      </c>
      <c r="R57" s="2">
        <v>1123</v>
      </c>
      <c r="S57" s="2">
        <v>0</v>
      </c>
      <c r="T57" s="2">
        <v>0</v>
      </c>
      <c r="U57" s="2">
        <v>2440</v>
      </c>
      <c r="V57" s="2">
        <v>715</v>
      </c>
      <c r="W57" s="2">
        <v>308</v>
      </c>
      <c r="X57" s="2">
        <v>154</v>
      </c>
      <c r="Y57" s="2">
        <v>61370</v>
      </c>
      <c r="Z57" s="2">
        <v>152176</v>
      </c>
    </row>
    <row r="58" spans="1:26" x14ac:dyDescent="0.25">
      <c r="A58" s="2">
        <v>1988</v>
      </c>
      <c r="B58" s="2">
        <v>170</v>
      </c>
      <c r="C58" s="2">
        <v>4097</v>
      </c>
      <c r="D58" s="2">
        <v>1874</v>
      </c>
      <c r="E58" s="2">
        <v>1098</v>
      </c>
      <c r="F58" s="2">
        <v>59767</v>
      </c>
      <c r="G58" s="2">
        <v>568</v>
      </c>
      <c r="H58" s="2">
        <v>9340</v>
      </c>
      <c r="I58" s="2">
        <v>30341</v>
      </c>
      <c r="J58" s="2">
        <v>18179</v>
      </c>
      <c r="K58" s="2">
        <v>1572</v>
      </c>
      <c r="L58" s="2">
        <v>11387</v>
      </c>
      <c r="M58" s="2">
        <v>0</v>
      </c>
      <c r="N58" s="2">
        <v>4174</v>
      </c>
      <c r="O58" s="2">
        <v>1833</v>
      </c>
      <c r="P58" s="2">
        <v>1269</v>
      </c>
      <c r="Q58" s="2">
        <v>728</v>
      </c>
      <c r="R58" s="2">
        <v>1171</v>
      </c>
      <c r="S58" s="2">
        <v>0</v>
      </c>
      <c r="T58" s="2">
        <v>0</v>
      </c>
      <c r="U58" s="2">
        <v>2547</v>
      </c>
      <c r="V58" s="2">
        <v>821</v>
      </c>
      <c r="W58" s="2">
        <v>325</v>
      </c>
      <c r="X58" s="2">
        <v>160</v>
      </c>
      <c r="Y58" s="2">
        <v>59432</v>
      </c>
      <c r="Z58" s="2">
        <v>151420</v>
      </c>
    </row>
    <row r="59" spans="1:26" x14ac:dyDescent="0.25">
      <c r="A59" s="2">
        <v>1989</v>
      </c>
      <c r="B59" s="2">
        <v>164</v>
      </c>
      <c r="C59" s="2">
        <v>2155</v>
      </c>
      <c r="D59" s="2">
        <v>1940</v>
      </c>
      <c r="E59" s="2">
        <v>1101</v>
      </c>
      <c r="F59" s="2">
        <v>60367</v>
      </c>
      <c r="G59" s="2">
        <v>603</v>
      </c>
      <c r="H59" s="2">
        <v>9010</v>
      </c>
      <c r="I59" s="2">
        <v>28409</v>
      </c>
      <c r="J59" s="2">
        <v>17745</v>
      </c>
      <c r="K59" s="2">
        <v>1691</v>
      </c>
      <c r="L59" s="2">
        <v>11889</v>
      </c>
      <c r="M59" s="2">
        <v>0</v>
      </c>
      <c r="N59" s="2">
        <v>4153</v>
      </c>
      <c r="O59" s="2">
        <v>1915</v>
      </c>
      <c r="P59" s="2">
        <v>687</v>
      </c>
      <c r="Q59" s="2">
        <v>422</v>
      </c>
      <c r="R59" s="2">
        <v>1263</v>
      </c>
      <c r="S59" s="2">
        <v>0</v>
      </c>
      <c r="T59" s="2">
        <v>0</v>
      </c>
      <c r="U59" s="2">
        <v>2661</v>
      </c>
      <c r="V59" s="2">
        <v>896</v>
      </c>
      <c r="W59" s="2">
        <v>342</v>
      </c>
      <c r="X59" s="2">
        <v>160</v>
      </c>
      <c r="Y59" s="2">
        <v>56855</v>
      </c>
      <c r="Z59" s="2">
        <v>147573</v>
      </c>
    </row>
    <row r="60" spans="1:26" x14ac:dyDescent="0.25">
      <c r="A60" s="2">
        <v>1990</v>
      </c>
      <c r="B60" s="2">
        <v>204</v>
      </c>
      <c r="C60" s="2">
        <v>1119</v>
      </c>
      <c r="D60" s="2">
        <v>2056</v>
      </c>
      <c r="E60" s="2">
        <v>1122</v>
      </c>
      <c r="F60" s="2">
        <v>63991</v>
      </c>
      <c r="G60" s="2">
        <v>692</v>
      </c>
      <c r="H60" s="2">
        <v>10898</v>
      </c>
      <c r="I60" s="2">
        <v>32804</v>
      </c>
      <c r="J60" s="2">
        <v>18139</v>
      </c>
      <c r="K60" s="2">
        <v>1603</v>
      </c>
      <c r="L60" s="2">
        <v>12775</v>
      </c>
      <c r="M60" s="2">
        <v>0</v>
      </c>
      <c r="N60" s="2">
        <v>4550</v>
      </c>
      <c r="O60" s="2">
        <v>2037</v>
      </c>
      <c r="P60" s="2">
        <v>615</v>
      </c>
      <c r="Q60" s="2">
        <v>794</v>
      </c>
      <c r="R60" s="2">
        <v>1336</v>
      </c>
      <c r="S60" s="2">
        <v>0</v>
      </c>
      <c r="T60" s="2">
        <v>0</v>
      </c>
      <c r="U60" s="2">
        <v>2795</v>
      </c>
      <c r="V60" s="2">
        <v>909</v>
      </c>
      <c r="W60" s="2">
        <v>364</v>
      </c>
      <c r="X60" s="2">
        <v>173</v>
      </c>
      <c r="Y60" s="2">
        <v>63445</v>
      </c>
      <c r="Z60" s="2">
        <v>158975</v>
      </c>
    </row>
    <row r="61" spans="1:26" x14ac:dyDescent="0.25">
      <c r="A61" s="2">
        <v>1991</v>
      </c>
      <c r="B61" s="2">
        <v>298</v>
      </c>
      <c r="C61" s="2">
        <v>1446</v>
      </c>
      <c r="D61" s="2">
        <v>2221</v>
      </c>
      <c r="E61" s="2">
        <v>1150</v>
      </c>
      <c r="F61" s="2">
        <v>67075</v>
      </c>
      <c r="G61" s="2">
        <v>693</v>
      </c>
      <c r="H61" s="2">
        <v>12258</v>
      </c>
      <c r="I61" s="2">
        <v>38384</v>
      </c>
      <c r="J61" s="2">
        <v>20759</v>
      </c>
      <c r="K61" s="2">
        <v>1985</v>
      </c>
      <c r="L61" s="2">
        <v>13916</v>
      </c>
      <c r="M61" s="2">
        <v>0</v>
      </c>
      <c r="N61" s="2">
        <v>5185</v>
      </c>
      <c r="O61" s="2">
        <v>2224</v>
      </c>
      <c r="P61" s="2">
        <v>576</v>
      </c>
      <c r="Q61" s="2">
        <v>976</v>
      </c>
      <c r="R61" s="2">
        <v>1421</v>
      </c>
      <c r="S61" s="2">
        <v>0</v>
      </c>
      <c r="T61" s="2">
        <v>0</v>
      </c>
      <c r="U61" s="2">
        <v>2933</v>
      </c>
      <c r="V61" s="2">
        <v>995</v>
      </c>
      <c r="W61" s="2">
        <v>385</v>
      </c>
      <c r="X61" s="2">
        <v>166</v>
      </c>
      <c r="Y61" s="2">
        <v>73386</v>
      </c>
      <c r="Z61" s="2">
        <v>175046</v>
      </c>
    </row>
    <row r="62" spans="1:26" x14ac:dyDescent="0.25">
      <c r="A62" s="2">
        <v>1992</v>
      </c>
      <c r="B62" s="2">
        <v>210</v>
      </c>
      <c r="C62" s="2">
        <v>3120</v>
      </c>
      <c r="D62" s="2">
        <v>2297</v>
      </c>
      <c r="E62" s="2">
        <v>1153</v>
      </c>
      <c r="F62" s="2">
        <v>64303</v>
      </c>
      <c r="G62" s="2">
        <v>689</v>
      </c>
      <c r="H62" s="2">
        <v>10270</v>
      </c>
      <c r="I62" s="2">
        <v>49739</v>
      </c>
      <c r="J62" s="2">
        <v>18849</v>
      </c>
      <c r="K62" s="2">
        <v>1723</v>
      </c>
      <c r="L62" s="2">
        <v>13628</v>
      </c>
      <c r="M62" s="2">
        <v>0</v>
      </c>
      <c r="N62" s="2">
        <v>5476</v>
      </c>
      <c r="O62" s="2">
        <v>2373</v>
      </c>
      <c r="P62" s="2">
        <v>710</v>
      </c>
      <c r="Q62" s="2">
        <v>933</v>
      </c>
      <c r="R62" s="2">
        <v>1307</v>
      </c>
      <c r="S62" s="2">
        <v>0</v>
      </c>
      <c r="T62" s="2">
        <v>0</v>
      </c>
      <c r="U62" s="2">
        <v>3040</v>
      </c>
      <c r="V62" s="2">
        <v>844</v>
      </c>
      <c r="W62" s="2">
        <v>404</v>
      </c>
      <c r="X62" s="2">
        <v>147</v>
      </c>
      <c r="Y62" s="2">
        <v>80581</v>
      </c>
      <c r="Z62" s="2">
        <v>181215</v>
      </c>
    </row>
    <row r="63" spans="1:26" x14ac:dyDescent="0.25">
      <c r="A63" s="2">
        <v>1993</v>
      </c>
      <c r="B63" s="2">
        <v>192</v>
      </c>
      <c r="C63" s="2">
        <v>7110</v>
      </c>
      <c r="D63" s="2">
        <v>2286</v>
      </c>
      <c r="E63" s="2">
        <v>1076</v>
      </c>
      <c r="F63" s="2">
        <v>63516</v>
      </c>
      <c r="G63" s="2">
        <v>693</v>
      </c>
      <c r="H63" s="2">
        <v>8532</v>
      </c>
      <c r="I63" s="2">
        <v>45586</v>
      </c>
      <c r="J63" s="2">
        <v>16874</v>
      </c>
      <c r="K63" s="2">
        <v>1404</v>
      </c>
      <c r="L63" s="2">
        <v>12098</v>
      </c>
      <c r="M63" s="2">
        <v>0</v>
      </c>
      <c r="N63" s="2">
        <v>5083</v>
      </c>
      <c r="O63" s="2">
        <v>2501</v>
      </c>
      <c r="P63" s="2">
        <v>4354</v>
      </c>
      <c r="Q63" s="2">
        <v>806</v>
      </c>
      <c r="R63" s="2">
        <v>1114</v>
      </c>
      <c r="S63" s="2">
        <v>0</v>
      </c>
      <c r="T63" s="2">
        <v>0</v>
      </c>
      <c r="U63" s="2">
        <v>3081</v>
      </c>
      <c r="V63" s="2">
        <v>642</v>
      </c>
      <c r="W63" s="2">
        <v>409</v>
      </c>
      <c r="X63" s="2">
        <v>131</v>
      </c>
      <c r="Y63" s="2">
        <v>72396</v>
      </c>
      <c r="Z63" s="2">
        <v>177488</v>
      </c>
    </row>
    <row r="64" spans="1:26" x14ac:dyDescent="0.25">
      <c r="A64" s="2">
        <v>1994</v>
      </c>
      <c r="B64" s="2">
        <v>117</v>
      </c>
      <c r="C64" s="2">
        <v>6727</v>
      </c>
      <c r="D64" s="2">
        <v>2296</v>
      </c>
      <c r="E64" s="2">
        <v>1044</v>
      </c>
      <c r="F64" s="2">
        <v>67838</v>
      </c>
      <c r="G64" s="2">
        <v>792</v>
      </c>
      <c r="H64" s="2">
        <v>9125</v>
      </c>
      <c r="I64" s="2">
        <v>28337</v>
      </c>
      <c r="J64" s="2">
        <v>18763</v>
      </c>
      <c r="K64" s="2">
        <v>1399</v>
      </c>
      <c r="L64" s="2">
        <v>12198</v>
      </c>
      <c r="M64" s="2">
        <v>0</v>
      </c>
      <c r="N64" s="2">
        <v>4383</v>
      </c>
      <c r="O64" s="2">
        <v>2563</v>
      </c>
      <c r="P64" s="2">
        <v>4897</v>
      </c>
      <c r="Q64" s="2">
        <v>603</v>
      </c>
      <c r="R64" s="2">
        <v>1349</v>
      </c>
      <c r="S64" s="2">
        <v>0</v>
      </c>
      <c r="T64" s="2">
        <v>0</v>
      </c>
      <c r="U64" s="2">
        <v>3165</v>
      </c>
      <c r="V64" s="2">
        <v>868</v>
      </c>
      <c r="W64" s="2">
        <v>417</v>
      </c>
      <c r="X64" s="2">
        <v>157</v>
      </c>
      <c r="Y64" s="2">
        <v>57624</v>
      </c>
      <c r="Z64" s="2">
        <v>167037</v>
      </c>
    </row>
    <row r="65" spans="1:26" x14ac:dyDescent="0.25">
      <c r="A65" s="2">
        <v>1995</v>
      </c>
      <c r="B65" s="2">
        <v>233</v>
      </c>
      <c r="C65" s="2">
        <v>6402</v>
      </c>
      <c r="D65" s="2">
        <v>2413</v>
      </c>
      <c r="E65" s="2">
        <v>1117</v>
      </c>
      <c r="F65" s="2">
        <v>70355</v>
      </c>
      <c r="G65" s="2">
        <v>848</v>
      </c>
      <c r="H65" s="2">
        <v>10632</v>
      </c>
      <c r="I65" s="2">
        <v>41753</v>
      </c>
      <c r="J65" s="2">
        <v>22113</v>
      </c>
      <c r="K65" s="2">
        <v>1905</v>
      </c>
      <c r="L65" s="2">
        <v>13695</v>
      </c>
      <c r="M65" s="2">
        <v>0</v>
      </c>
      <c r="N65" s="2">
        <v>5471</v>
      </c>
      <c r="O65" s="2">
        <v>2642</v>
      </c>
      <c r="P65" s="2">
        <v>3552</v>
      </c>
      <c r="Q65" s="2">
        <v>889</v>
      </c>
      <c r="R65" s="2">
        <v>1449</v>
      </c>
      <c r="S65" s="2">
        <v>0</v>
      </c>
      <c r="T65" s="2">
        <v>0</v>
      </c>
      <c r="U65" s="2">
        <v>3300</v>
      </c>
      <c r="V65" s="2">
        <v>957</v>
      </c>
      <c r="W65" s="2">
        <v>436</v>
      </c>
      <c r="X65" s="2">
        <v>155</v>
      </c>
      <c r="Y65" s="2">
        <v>76403</v>
      </c>
      <c r="Z65" s="2">
        <v>190318</v>
      </c>
    </row>
    <row r="66" spans="1:26" x14ac:dyDescent="0.25">
      <c r="A66" s="2">
        <v>1996</v>
      </c>
      <c r="B66" s="2">
        <v>239</v>
      </c>
      <c r="C66" s="2">
        <v>6270</v>
      </c>
      <c r="D66" s="2">
        <v>2503</v>
      </c>
      <c r="E66" s="2">
        <v>1146</v>
      </c>
      <c r="F66" s="2">
        <v>70624</v>
      </c>
      <c r="G66" s="2">
        <v>860</v>
      </c>
      <c r="H66" s="2">
        <v>11074</v>
      </c>
      <c r="I66" s="2">
        <v>52670</v>
      </c>
      <c r="J66" s="2">
        <v>20709</v>
      </c>
      <c r="K66" s="2">
        <v>1876</v>
      </c>
      <c r="L66" s="2">
        <v>13687</v>
      </c>
      <c r="M66" s="2">
        <v>0</v>
      </c>
      <c r="N66" s="2">
        <v>5934</v>
      </c>
      <c r="O66" s="2">
        <v>2775</v>
      </c>
      <c r="P66" s="2">
        <v>4117</v>
      </c>
      <c r="Q66" s="2">
        <v>934</v>
      </c>
      <c r="R66" s="2">
        <v>1363</v>
      </c>
      <c r="S66" s="2">
        <v>0</v>
      </c>
      <c r="T66" s="2">
        <v>0</v>
      </c>
      <c r="U66" s="2">
        <v>3386</v>
      </c>
      <c r="V66" s="2">
        <v>770</v>
      </c>
      <c r="W66" s="2">
        <v>452</v>
      </c>
      <c r="X66" s="2">
        <v>143</v>
      </c>
      <c r="Y66" s="2">
        <v>86330</v>
      </c>
      <c r="Z66" s="2">
        <v>201533</v>
      </c>
    </row>
    <row r="67" spans="1:26" x14ac:dyDescent="0.25">
      <c r="A67" s="2">
        <v>1997</v>
      </c>
      <c r="B67" s="2">
        <v>164</v>
      </c>
      <c r="C67" s="2">
        <v>5964</v>
      </c>
      <c r="D67" s="2">
        <v>2568</v>
      </c>
      <c r="E67" s="2">
        <v>1150</v>
      </c>
      <c r="F67" s="2">
        <v>72910</v>
      </c>
      <c r="G67" s="2">
        <v>970</v>
      </c>
      <c r="H67" s="2">
        <v>10951</v>
      </c>
      <c r="I67" s="2">
        <v>34408</v>
      </c>
      <c r="J67" s="2">
        <v>22506</v>
      </c>
      <c r="K67" s="2">
        <v>1830</v>
      </c>
      <c r="L67" s="2">
        <v>13892</v>
      </c>
      <c r="M67" s="2">
        <v>0</v>
      </c>
      <c r="N67" s="2">
        <v>5313</v>
      </c>
      <c r="O67" s="2">
        <v>2839</v>
      </c>
      <c r="P67" s="2">
        <v>3495</v>
      </c>
      <c r="Q67" s="2">
        <v>853</v>
      </c>
      <c r="R67" s="2">
        <v>1480</v>
      </c>
      <c r="S67" s="2">
        <v>0</v>
      </c>
      <c r="T67" s="2">
        <v>0</v>
      </c>
      <c r="U67" s="2">
        <v>3464</v>
      </c>
      <c r="V67" s="2">
        <v>963</v>
      </c>
      <c r="W67" s="2">
        <v>464</v>
      </c>
      <c r="X67" s="2">
        <v>162</v>
      </c>
      <c r="Y67" s="2">
        <v>69695</v>
      </c>
      <c r="Z67" s="2">
        <v>186346</v>
      </c>
    </row>
    <row r="68" spans="1:26" x14ac:dyDescent="0.25">
      <c r="A68" s="2">
        <v>1998</v>
      </c>
      <c r="B68" s="2">
        <v>206</v>
      </c>
      <c r="C68" s="2">
        <v>4978</v>
      </c>
      <c r="D68" s="2">
        <v>2690</v>
      </c>
      <c r="E68" s="2">
        <v>1196</v>
      </c>
      <c r="F68" s="2">
        <v>73764</v>
      </c>
      <c r="G68" s="2">
        <v>1045</v>
      </c>
      <c r="H68" s="2">
        <v>10150</v>
      </c>
      <c r="I68" s="2">
        <v>35058</v>
      </c>
      <c r="J68" s="2">
        <v>21914</v>
      </c>
      <c r="K68" s="2">
        <v>1726</v>
      </c>
      <c r="L68" s="2">
        <v>14510</v>
      </c>
      <c r="M68" s="2">
        <v>0</v>
      </c>
      <c r="N68" s="2">
        <v>5338</v>
      </c>
      <c r="O68" s="2">
        <v>2894</v>
      </c>
      <c r="P68" s="2">
        <v>2419</v>
      </c>
      <c r="Q68" s="2">
        <v>806</v>
      </c>
      <c r="R68" s="2">
        <v>1549</v>
      </c>
      <c r="S68" s="2">
        <v>0</v>
      </c>
      <c r="T68" s="2">
        <v>0</v>
      </c>
      <c r="U68" s="2">
        <v>3606</v>
      </c>
      <c r="V68" s="2">
        <v>949</v>
      </c>
      <c r="W68" s="2">
        <v>483</v>
      </c>
      <c r="X68" s="2">
        <v>180</v>
      </c>
      <c r="Y68" s="2">
        <v>68849</v>
      </c>
      <c r="Z68" s="2">
        <v>185461</v>
      </c>
    </row>
    <row r="69" spans="1:26" x14ac:dyDescent="0.25">
      <c r="A69" s="2">
        <v>1999</v>
      </c>
      <c r="B69" s="2">
        <v>313</v>
      </c>
      <c r="C69" s="2">
        <v>4870</v>
      </c>
      <c r="D69" s="2">
        <v>2799</v>
      </c>
      <c r="E69" s="2">
        <v>1171</v>
      </c>
      <c r="F69" s="2">
        <v>75119</v>
      </c>
      <c r="G69" s="2">
        <v>1030</v>
      </c>
      <c r="H69" s="2">
        <v>12815</v>
      </c>
      <c r="I69" s="2">
        <v>49574</v>
      </c>
      <c r="J69" s="2">
        <v>21936</v>
      </c>
      <c r="K69" s="2">
        <v>1793</v>
      </c>
      <c r="L69" s="2">
        <v>13913</v>
      </c>
      <c r="M69" s="2">
        <v>0</v>
      </c>
      <c r="N69" s="2">
        <v>6346</v>
      </c>
      <c r="O69" s="2">
        <v>3023</v>
      </c>
      <c r="P69" s="2">
        <v>1149</v>
      </c>
      <c r="Q69" s="2">
        <v>1048</v>
      </c>
      <c r="R69" s="2">
        <v>1345</v>
      </c>
      <c r="S69" s="2">
        <v>0</v>
      </c>
      <c r="T69" s="2">
        <v>0</v>
      </c>
      <c r="U69" s="2">
        <v>3711</v>
      </c>
      <c r="V69" s="2">
        <v>862</v>
      </c>
      <c r="W69" s="2">
        <v>494</v>
      </c>
      <c r="X69" s="2">
        <v>179</v>
      </c>
      <c r="Y69" s="2">
        <v>86117</v>
      </c>
      <c r="Z69" s="2">
        <v>203490</v>
      </c>
    </row>
    <row r="70" spans="1:26" x14ac:dyDescent="0.25">
      <c r="A70" s="2">
        <v>2000</v>
      </c>
      <c r="B70" s="2">
        <v>196</v>
      </c>
      <c r="C70" s="2">
        <v>3568</v>
      </c>
      <c r="D70" s="2">
        <v>2912</v>
      </c>
      <c r="E70" s="2">
        <v>1153</v>
      </c>
      <c r="F70" s="2">
        <v>74876</v>
      </c>
      <c r="G70" s="2">
        <v>1156</v>
      </c>
      <c r="H70" s="2">
        <v>10260</v>
      </c>
      <c r="I70" s="2">
        <v>30832</v>
      </c>
      <c r="J70" s="2">
        <v>25316</v>
      </c>
      <c r="K70" s="2">
        <v>1926</v>
      </c>
      <c r="L70" s="2">
        <v>14585</v>
      </c>
      <c r="M70" s="2">
        <v>0</v>
      </c>
      <c r="N70" s="2">
        <v>5179</v>
      </c>
      <c r="O70" s="2">
        <v>3125</v>
      </c>
      <c r="P70" s="2">
        <v>792</v>
      </c>
      <c r="Q70" s="2">
        <v>982</v>
      </c>
      <c r="R70" s="2">
        <v>1601</v>
      </c>
      <c r="S70" s="2">
        <v>0</v>
      </c>
      <c r="T70" s="2">
        <v>0</v>
      </c>
      <c r="U70" s="2">
        <v>3848</v>
      </c>
      <c r="V70" s="2">
        <v>989</v>
      </c>
      <c r="W70" s="2">
        <v>505</v>
      </c>
      <c r="X70" s="2">
        <v>220</v>
      </c>
      <c r="Y70" s="2">
        <v>68335</v>
      </c>
      <c r="Z70" s="2">
        <v>184022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5" t="s">
        <v>27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8539</v>
      </c>
      <c r="J74" s="2">
        <v>49</v>
      </c>
      <c r="K74" s="2">
        <v>0</v>
      </c>
      <c r="L74" s="2">
        <v>6637</v>
      </c>
      <c r="M74" s="2">
        <v>0</v>
      </c>
      <c r="N74" s="2">
        <v>11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8587</v>
      </c>
      <c r="Z74" s="2">
        <v>15236</v>
      </c>
    </row>
    <row r="75" spans="1:26" x14ac:dyDescent="0.25">
      <c r="A75" s="2">
        <v>1982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6989</v>
      </c>
      <c r="J75" s="2">
        <v>56</v>
      </c>
      <c r="K75" s="2">
        <v>0</v>
      </c>
      <c r="L75" s="2">
        <v>6719</v>
      </c>
      <c r="M75" s="2">
        <v>0</v>
      </c>
      <c r="N75" s="2">
        <v>13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7045</v>
      </c>
      <c r="Z75" s="2">
        <v>13783</v>
      </c>
    </row>
    <row r="76" spans="1:26" x14ac:dyDescent="0.25">
      <c r="A76" s="2">
        <v>1983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6355</v>
      </c>
      <c r="J76" s="2">
        <v>63</v>
      </c>
      <c r="K76" s="2">
        <v>0</v>
      </c>
      <c r="L76" s="2">
        <v>6705</v>
      </c>
      <c r="M76" s="2">
        <v>0</v>
      </c>
      <c r="N76" s="2">
        <v>13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6417</v>
      </c>
      <c r="Z76" s="2">
        <v>13140</v>
      </c>
    </row>
    <row r="77" spans="1:26" x14ac:dyDescent="0.25">
      <c r="A77" s="2">
        <v>1984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6532</v>
      </c>
      <c r="J77" s="2">
        <v>70</v>
      </c>
      <c r="K77" s="2">
        <v>0</v>
      </c>
      <c r="L77" s="2">
        <v>7122</v>
      </c>
      <c r="M77" s="2">
        <v>0</v>
      </c>
      <c r="N77" s="2">
        <v>15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6600</v>
      </c>
      <c r="Z77" s="2">
        <v>13742</v>
      </c>
    </row>
    <row r="78" spans="1:26" x14ac:dyDescent="0.25">
      <c r="A78" s="2">
        <v>1985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9461</v>
      </c>
      <c r="J78" s="2">
        <v>80</v>
      </c>
      <c r="K78" s="2">
        <v>0</v>
      </c>
      <c r="L78" s="2">
        <v>7222</v>
      </c>
      <c r="M78" s="2">
        <v>0</v>
      </c>
      <c r="N78" s="2">
        <v>16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9540</v>
      </c>
      <c r="Z78" s="2">
        <v>16787</v>
      </c>
    </row>
    <row r="79" spans="1:26" x14ac:dyDescent="0.25">
      <c r="A79" s="2">
        <v>1986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5852</v>
      </c>
      <c r="J79" s="2">
        <v>88</v>
      </c>
      <c r="K79" s="2">
        <v>0</v>
      </c>
      <c r="L79" s="2">
        <v>7195</v>
      </c>
      <c r="M79" s="2">
        <v>0</v>
      </c>
      <c r="N79" s="2">
        <v>16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5939</v>
      </c>
      <c r="Z79" s="2">
        <v>13154</v>
      </c>
    </row>
    <row r="80" spans="1:26" x14ac:dyDescent="0.25">
      <c r="A80" s="2">
        <v>1987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9202</v>
      </c>
      <c r="J80" s="2">
        <v>100</v>
      </c>
      <c r="K80" s="2">
        <v>0</v>
      </c>
      <c r="L80" s="2">
        <v>7438</v>
      </c>
      <c r="M80" s="2">
        <v>0</v>
      </c>
      <c r="N80" s="2">
        <v>18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9299</v>
      </c>
      <c r="Z80" s="2">
        <v>16759</v>
      </c>
    </row>
    <row r="81" spans="1:26" x14ac:dyDescent="0.25">
      <c r="A81" s="2">
        <v>1988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6077</v>
      </c>
      <c r="J81" s="2">
        <v>107</v>
      </c>
      <c r="K81" s="2">
        <v>0</v>
      </c>
      <c r="L81" s="2">
        <v>7604</v>
      </c>
      <c r="M81" s="2">
        <v>0</v>
      </c>
      <c r="N81" s="2">
        <v>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6181</v>
      </c>
      <c r="Z81" s="2">
        <v>13809</v>
      </c>
    </row>
    <row r="82" spans="1:26" x14ac:dyDescent="0.25">
      <c r="A82" s="2">
        <v>1989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6178</v>
      </c>
      <c r="J82" s="2">
        <v>114</v>
      </c>
      <c r="K82" s="2">
        <v>0</v>
      </c>
      <c r="L82" s="2">
        <v>7538</v>
      </c>
      <c r="M82" s="2">
        <v>0</v>
      </c>
      <c r="N82" s="2">
        <v>18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6290</v>
      </c>
      <c r="Z82" s="2">
        <v>13849</v>
      </c>
    </row>
    <row r="83" spans="1:26" x14ac:dyDescent="0.25">
      <c r="A83" s="2">
        <v>1990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7020</v>
      </c>
      <c r="J83" s="2">
        <v>115</v>
      </c>
      <c r="K83" s="2">
        <v>0</v>
      </c>
      <c r="L83" s="2">
        <v>7662</v>
      </c>
      <c r="M83" s="2">
        <v>0</v>
      </c>
      <c r="N83" s="2">
        <v>19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7133</v>
      </c>
      <c r="Z83" s="2">
        <v>14815</v>
      </c>
    </row>
    <row r="84" spans="1:26" x14ac:dyDescent="0.25">
      <c r="A84" s="2">
        <v>1991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4515</v>
      </c>
      <c r="J84" s="2">
        <v>113</v>
      </c>
      <c r="K84" s="2">
        <v>0</v>
      </c>
      <c r="L84" s="2">
        <v>8038</v>
      </c>
      <c r="M84" s="2">
        <v>0</v>
      </c>
      <c r="N84" s="2">
        <v>20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4625</v>
      </c>
      <c r="Z84" s="2">
        <v>12688</v>
      </c>
    </row>
    <row r="85" spans="1:26" x14ac:dyDescent="0.25">
      <c r="A85" s="2">
        <v>1992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6175</v>
      </c>
      <c r="J85" s="2">
        <v>100</v>
      </c>
      <c r="K85" s="2">
        <v>0</v>
      </c>
      <c r="L85" s="2">
        <v>8371</v>
      </c>
      <c r="M85" s="2">
        <v>0</v>
      </c>
      <c r="N85" s="2">
        <v>24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6272</v>
      </c>
      <c r="Z85" s="2">
        <v>14672</v>
      </c>
    </row>
    <row r="86" spans="1:26" x14ac:dyDescent="0.25">
      <c r="A86" s="2">
        <v>1993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15487</v>
      </c>
      <c r="J86" s="2">
        <v>191</v>
      </c>
      <c r="K86" s="2">
        <v>0</v>
      </c>
      <c r="L86" s="2">
        <v>8878</v>
      </c>
      <c r="M86" s="2">
        <v>0</v>
      </c>
      <c r="N86" s="2">
        <v>40</v>
      </c>
      <c r="O86" s="2">
        <v>0</v>
      </c>
      <c r="P86" s="2">
        <v>14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15673</v>
      </c>
      <c r="Z86" s="2">
        <v>24611</v>
      </c>
    </row>
    <row r="87" spans="1:26" x14ac:dyDescent="0.25">
      <c r="A87" s="2">
        <v>1994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7251</v>
      </c>
      <c r="J87" s="2">
        <v>188</v>
      </c>
      <c r="K87" s="2">
        <v>0</v>
      </c>
      <c r="L87" s="2">
        <v>8467</v>
      </c>
      <c r="M87" s="2">
        <v>0</v>
      </c>
      <c r="N87" s="2">
        <v>30</v>
      </c>
      <c r="O87" s="2">
        <v>0</v>
      </c>
      <c r="P87" s="2">
        <v>17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7435</v>
      </c>
      <c r="Z87" s="2">
        <v>15954</v>
      </c>
    </row>
    <row r="88" spans="1:26" x14ac:dyDescent="0.25">
      <c r="A88" s="2">
        <v>1995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8908</v>
      </c>
      <c r="J88" s="2">
        <v>189</v>
      </c>
      <c r="K88" s="2">
        <v>0</v>
      </c>
      <c r="L88" s="2">
        <v>8770</v>
      </c>
      <c r="M88" s="2">
        <v>0</v>
      </c>
      <c r="N88" s="2">
        <v>35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9094</v>
      </c>
      <c r="Z88" s="2">
        <v>17916</v>
      </c>
    </row>
    <row r="89" spans="1:26" x14ac:dyDescent="0.25">
      <c r="A89" s="2">
        <v>1996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14968</v>
      </c>
      <c r="J89" s="2">
        <v>219</v>
      </c>
      <c r="K89" s="2">
        <v>0</v>
      </c>
      <c r="L89" s="2">
        <v>9153</v>
      </c>
      <c r="M89" s="2">
        <v>0</v>
      </c>
      <c r="N89" s="2">
        <v>39</v>
      </c>
      <c r="O89" s="2">
        <v>0</v>
      </c>
      <c r="P89" s="2">
        <v>15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15181</v>
      </c>
      <c r="Z89" s="2">
        <v>24395</v>
      </c>
    </row>
    <row r="90" spans="1:26" x14ac:dyDescent="0.25">
      <c r="A90" s="2">
        <v>1997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7171</v>
      </c>
      <c r="J90" s="2">
        <v>204</v>
      </c>
      <c r="K90" s="2">
        <v>0</v>
      </c>
      <c r="L90" s="2">
        <v>9020</v>
      </c>
      <c r="M90" s="2">
        <v>0</v>
      </c>
      <c r="N90" s="2">
        <v>39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7372</v>
      </c>
      <c r="Z90" s="2">
        <v>16447</v>
      </c>
    </row>
    <row r="91" spans="1:26" x14ac:dyDescent="0.25">
      <c r="A91" s="2">
        <v>1998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8578</v>
      </c>
      <c r="J91" s="2">
        <v>174</v>
      </c>
      <c r="K91" s="2">
        <v>0</v>
      </c>
      <c r="L91" s="2">
        <v>8891</v>
      </c>
      <c r="M91" s="2">
        <v>0</v>
      </c>
      <c r="N91" s="2">
        <v>34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8750</v>
      </c>
      <c r="Z91" s="2">
        <v>17694</v>
      </c>
    </row>
    <row r="92" spans="1:26" x14ac:dyDescent="0.25">
      <c r="A92" s="2">
        <v>1999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8764</v>
      </c>
      <c r="J92" s="2">
        <v>165</v>
      </c>
      <c r="K92" s="2">
        <v>0</v>
      </c>
      <c r="L92" s="2">
        <v>9482</v>
      </c>
      <c r="M92" s="2">
        <v>0</v>
      </c>
      <c r="N92" s="2">
        <v>33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8925</v>
      </c>
      <c r="Z92" s="2">
        <v>18450</v>
      </c>
    </row>
    <row r="93" spans="1:26" x14ac:dyDescent="0.25">
      <c r="A93" s="2">
        <v>2000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9413</v>
      </c>
      <c r="J93" s="2">
        <v>155</v>
      </c>
      <c r="K93" s="2">
        <v>0</v>
      </c>
      <c r="L93" s="2">
        <v>9058</v>
      </c>
      <c r="M93" s="2">
        <v>0</v>
      </c>
      <c r="N93" s="2">
        <v>31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9564</v>
      </c>
      <c r="Z93" s="2">
        <v>18664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  <row r="95" spans="1:26" ht="15" customHeight="1" x14ac:dyDescent="0.25">
      <c r="A95" s="5" t="s">
        <v>38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x14ac:dyDescent="0.25">
      <c r="A96" s="3" t="s">
        <v>26</v>
      </c>
      <c r="B96" s="3" t="s">
        <v>25</v>
      </c>
      <c r="C96" s="3" t="s">
        <v>24</v>
      </c>
      <c r="D96" s="3" t="s">
        <v>23</v>
      </c>
      <c r="E96" s="3" t="s">
        <v>22</v>
      </c>
      <c r="F96" s="3" t="s">
        <v>21</v>
      </c>
      <c r="G96" s="3" t="s">
        <v>20</v>
      </c>
      <c r="H96" s="3" t="s">
        <v>19</v>
      </c>
      <c r="I96" s="3" t="s">
        <v>18</v>
      </c>
      <c r="J96" s="3" t="s">
        <v>17</v>
      </c>
      <c r="K96" s="3" t="s">
        <v>16</v>
      </c>
      <c r="L96" s="3" t="s">
        <v>15</v>
      </c>
      <c r="M96" s="3" t="s">
        <v>14</v>
      </c>
      <c r="N96" s="3" t="s">
        <v>13</v>
      </c>
      <c r="O96" s="3" t="s">
        <v>12</v>
      </c>
      <c r="P96" s="3" t="s">
        <v>11</v>
      </c>
      <c r="Q96" s="3" t="s">
        <v>10</v>
      </c>
      <c r="R96" s="3" t="s">
        <v>9</v>
      </c>
      <c r="S96" s="3" t="s">
        <v>8</v>
      </c>
      <c r="T96" s="3" t="s">
        <v>7</v>
      </c>
      <c r="U96" s="3" t="s">
        <v>6</v>
      </c>
      <c r="V96" s="3" t="s">
        <v>5</v>
      </c>
      <c r="W96" s="3" t="s">
        <v>4</v>
      </c>
      <c r="X96" s="3" t="s">
        <v>3</v>
      </c>
      <c r="Y96" s="3" t="s">
        <v>2</v>
      </c>
      <c r="Z96" s="3" t="s">
        <v>1</v>
      </c>
    </row>
    <row r="97" spans="1:26" x14ac:dyDescent="0.25">
      <c r="A97" s="2">
        <v>1981</v>
      </c>
      <c r="B97" s="2">
        <v>1524</v>
      </c>
      <c r="C97" s="2">
        <v>10695</v>
      </c>
      <c r="D97" s="2">
        <v>1453</v>
      </c>
      <c r="E97" s="2">
        <v>835</v>
      </c>
      <c r="F97" s="2">
        <v>51708</v>
      </c>
      <c r="G97" s="2">
        <v>7760</v>
      </c>
      <c r="H97" s="2">
        <v>9212</v>
      </c>
      <c r="I97" s="2">
        <v>31327</v>
      </c>
      <c r="J97" s="2">
        <v>12530</v>
      </c>
      <c r="K97" s="2">
        <v>1722</v>
      </c>
      <c r="L97" s="2">
        <v>2013</v>
      </c>
      <c r="M97" s="2">
        <v>4069</v>
      </c>
      <c r="N97" s="2">
        <v>4034</v>
      </c>
      <c r="O97" s="2">
        <v>1108</v>
      </c>
      <c r="P97" s="2">
        <v>2841</v>
      </c>
      <c r="Q97" s="2">
        <v>21343</v>
      </c>
      <c r="R97" s="2">
        <v>840</v>
      </c>
      <c r="S97" s="2">
        <v>758</v>
      </c>
      <c r="T97" s="2">
        <v>359</v>
      </c>
      <c r="U97" s="2">
        <v>1696</v>
      </c>
      <c r="V97" s="2">
        <v>647</v>
      </c>
      <c r="W97" s="2">
        <v>188</v>
      </c>
      <c r="X97" s="2">
        <v>146</v>
      </c>
      <c r="Y97" s="2">
        <v>54792</v>
      </c>
      <c r="Z97" s="2">
        <v>168807</v>
      </c>
    </row>
    <row r="98" spans="1:26" x14ac:dyDescent="0.25">
      <c r="A98" s="2">
        <v>1982</v>
      </c>
      <c r="B98" s="2">
        <v>2756</v>
      </c>
      <c r="C98" s="2">
        <v>11105</v>
      </c>
      <c r="D98" s="2">
        <v>1592</v>
      </c>
      <c r="E98" s="2">
        <v>830</v>
      </c>
      <c r="F98" s="2">
        <v>52692</v>
      </c>
      <c r="G98" s="2">
        <v>8111</v>
      </c>
      <c r="H98" s="2">
        <v>7965</v>
      </c>
      <c r="I98" s="2">
        <v>21491</v>
      </c>
      <c r="J98" s="2">
        <v>12384</v>
      </c>
      <c r="K98" s="2">
        <v>1600</v>
      </c>
      <c r="L98" s="2">
        <v>1676</v>
      </c>
      <c r="M98" s="2">
        <v>4543</v>
      </c>
      <c r="N98" s="2">
        <v>3400</v>
      </c>
      <c r="O98" s="2">
        <v>1289</v>
      </c>
      <c r="P98" s="2">
        <v>5370</v>
      </c>
      <c r="Q98" s="2">
        <v>15590</v>
      </c>
      <c r="R98" s="2">
        <v>882</v>
      </c>
      <c r="S98" s="2">
        <v>760</v>
      </c>
      <c r="T98" s="2">
        <v>486</v>
      </c>
      <c r="U98" s="2">
        <v>1802</v>
      </c>
      <c r="V98" s="2">
        <v>693</v>
      </c>
      <c r="W98" s="2">
        <v>207</v>
      </c>
      <c r="X98" s="2">
        <v>138</v>
      </c>
      <c r="Y98" s="2">
        <v>43441</v>
      </c>
      <c r="Z98" s="2">
        <v>157365</v>
      </c>
    </row>
    <row r="99" spans="1:26" x14ac:dyDescent="0.25">
      <c r="A99" s="2">
        <v>1983</v>
      </c>
      <c r="B99" s="2">
        <v>1941</v>
      </c>
      <c r="C99" s="2">
        <v>10827</v>
      </c>
      <c r="D99" s="2">
        <v>1639</v>
      </c>
      <c r="E99" s="2">
        <v>922</v>
      </c>
      <c r="F99" s="2">
        <v>53197</v>
      </c>
      <c r="G99" s="2">
        <v>8282</v>
      </c>
      <c r="H99" s="2">
        <v>6320</v>
      </c>
      <c r="I99" s="2">
        <v>11660</v>
      </c>
      <c r="J99" s="2">
        <v>13789</v>
      </c>
      <c r="K99" s="2">
        <v>1729</v>
      </c>
      <c r="L99" s="2">
        <v>1749</v>
      </c>
      <c r="M99" s="2">
        <v>4087</v>
      </c>
      <c r="N99" s="2">
        <v>3117</v>
      </c>
      <c r="O99" s="2">
        <v>1373</v>
      </c>
      <c r="P99" s="2">
        <v>5227</v>
      </c>
      <c r="Q99" s="2">
        <v>12967</v>
      </c>
      <c r="R99" s="2">
        <v>926</v>
      </c>
      <c r="S99" s="2">
        <v>780</v>
      </c>
      <c r="T99" s="2">
        <v>453</v>
      </c>
      <c r="U99" s="2">
        <v>1896</v>
      </c>
      <c r="V99" s="2">
        <v>699</v>
      </c>
      <c r="W99" s="2">
        <v>226</v>
      </c>
      <c r="X99" s="2">
        <v>142</v>
      </c>
      <c r="Y99" s="2">
        <v>33499</v>
      </c>
      <c r="Z99" s="2">
        <v>143948</v>
      </c>
    </row>
    <row r="100" spans="1:26" x14ac:dyDescent="0.25">
      <c r="A100" s="2">
        <v>1984</v>
      </c>
      <c r="B100" s="2">
        <v>1495</v>
      </c>
      <c r="C100" s="2">
        <v>11031</v>
      </c>
      <c r="D100" s="2">
        <v>1680</v>
      </c>
      <c r="E100" s="2">
        <v>1039</v>
      </c>
      <c r="F100" s="2">
        <v>56386</v>
      </c>
      <c r="G100" s="2">
        <v>8766</v>
      </c>
      <c r="H100" s="2">
        <v>8967</v>
      </c>
      <c r="I100" s="2">
        <v>22450</v>
      </c>
      <c r="J100" s="2">
        <v>14428</v>
      </c>
      <c r="K100" s="2">
        <v>1663</v>
      </c>
      <c r="L100" s="2">
        <v>2344</v>
      </c>
      <c r="M100" s="2">
        <v>4056</v>
      </c>
      <c r="N100" s="2">
        <v>3683</v>
      </c>
      <c r="O100" s="2">
        <v>1436</v>
      </c>
      <c r="P100" s="2">
        <v>5491</v>
      </c>
      <c r="Q100" s="2">
        <v>16654</v>
      </c>
      <c r="R100" s="2">
        <v>994</v>
      </c>
      <c r="S100" s="2">
        <v>836</v>
      </c>
      <c r="T100" s="2">
        <v>754</v>
      </c>
      <c r="U100" s="2">
        <v>2037</v>
      </c>
      <c r="V100" s="2">
        <v>791</v>
      </c>
      <c r="W100" s="2">
        <v>245</v>
      </c>
      <c r="X100" s="2">
        <v>154</v>
      </c>
      <c r="Y100" s="2">
        <v>47508</v>
      </c>
      <c r="Z100" s="2">
        <v>167380</v>
      </c>
    </row>
    <row r="101" spans="1:26" x14ac:dyDescent="0.25">
      <c r="A101" s="2">
        <v>1985</v>
      </c>
      <c r="B101" s="2">
        <v>874</v>
      </c>
      <c r="C101" s="2">
        <v>11192</v>
      </c>
      <c r="D101" s="2">
        <v>1767</v>
      </c>
      <c r="E101" s="2">
        <v>1052</v>
      </c>
      <c r="F101" s="2">
        <v>58512</v>
      </c>
      <c r="G101" s="2">
        <v>9087</v>
      </c>
      <c r="H101" s="2">
        <v>9408</v>
      </c>
      <c r="I101" s="2">
        <v>25310</v>
      </c>
      <c r="J101" s="2">
        <v>14474</v>
      </c>
      <c r="K101" s="2">
        <v>1762</v>
      </c>
      <c r="L101" s="2">
        <v>2796</v>
      </c>
      <c r="M101" s="2">
        <v>3526</v>
      </c>
      <c r="N101" s="2">
        <v>4149</v>
      </c>
      <c r="O101" s="2">
        <v>1515</v>
      </c>
      <c r="P101" s="2">
        <v>5920</v>
      </c>
      <c r="Q101" s="2">
        <v>17275</v>
      </c>
      <c r="R101" s="2">
        <v>1041</v>
      </c>
      <c r="S101" s="2">
        <v>842</v>
      </c>
      <c r="T101" s="2">
        <v>654</v>
      </c>
      <c r="U101" s="2">
        <v>2201</v>
      </c>
      <c r="V101" s="2">
        <v>729</v>
      </c>
      <c r="W101" s="2">
        <v>266</v>
      </c>
      <c r="X101" s="2">
        <v>160</v>
      </c>
      <c r="Y101" s="2">
        <v>50954</v>
      </c>
      <c r="Z101" s="2">
        <v>174514</v>
      </c>
    </row>
    <row r="102" spans="1:26" x14ac:dyDescent="0.25">
      <c r="A102" s="2">
        <v>1986</v>
      </c>
      <c r="B102" s="2">
        <v>813</v>
      </c>
      <c r="C102" s="2">
        <v>10316</v>
      </c>
      <c r="D102" s="2">
        <v>1842</v>
      </c>
      <c r="E102" s="2">
        <v>1073</v>
      </c>
      <c r="F102" s="2">
        <v>59765</v>
      </c>
      <c r="G102" s="2">
        <v>9225</v>
      </c>
      <c r="H102" s="2">
        <v>8335</v>
      </c>
      <c r="I102" s="2">
        <v>17662</v>
      </c>
      <c r="J102" s="2">
        <v>14703</v>
      </c>
      <c r="K102" s="2">
        <v>1610</v>
      </c>
      <c r="L102" s="2">
        <v>3200</v>
      </c>
      <c r="M102" s="2">
        <v>2196</v>
      </c>
      <c r="N102" s="2">
        <v>4022</v>
      </c>
      <c r="O102" s="2">
        <v>1602</v>
      </c>
      <c r="P102" s="2">
        <v>4036</v>
      </c>
      <c r="Q102" s="2">
        <v>14502</v>
      </c>
      <c r="R102" s="2">
        <v>1109</v>
      </c>
      <c r="S102" s="2">
        <v>861</v>
      </c>
      <c r="T102" s="2">
        <v>616</v>
      </c>
      <c r="U102" s="2">
        <v>2343</v>
      </c>
      <c r="V102" s="2">
        <v>806</v>
      </c>
      <c r="W102" s="2">
        <v>288</v>
      </c>
      <c r="X102" s="2">
        <v>162</v>
      </c>
      <c r="Y102" s="2">
        <v>42311</v>
      </c>
      <c r="Z102" s="2">
        <v>161087</v>
      </c>
    </row>
    <row r="103" spans="1:26" x14ac:dyDescent="0.25">
      <c r="A103" s="2">
        <v>1987</v>
      </c>
      <c r="B103" s="2">
        <v>907</v>
      </c>
      <c r="C103" s="2">
        <v>10539</v>
      </c>
      <c r="D103" s="2">
        <v>1916</v>
      </c>
      <c r="E103" s="2">
        <v>1103</v>
      </c>
      <c r="F103" s="2">
        <v>61058</v>
      </c>
      <c r="G103" s="2">
        <v>9794</v>
      </c>
      <c r="H103" s="2">
        <v>8575</v>
      </c>
      <c r="I103" s="2">
        <v>23344</v>
      </c>
      <c r="J103" s="2">
        <v>15523</v>
      </c>
      <c r="K103" s="2">
        <v>1613</v>
      </c>
      <c r="L103" s="2">
        <v>3380</v>
      </c>
      <c r="M103" s="2">
        <v>4497</v>
      </c>
      <c r="N103" s="2">
        <v>4205</v>
      </c>
      <c r="O103" s="2">
        <v>1719</v>
      </c>
      <c r="P103" s="2">
        <v>3464</v>
      </c>
      <c r="Q103" s="2">
        <v>18953</v>
      </c>
      <c r="R103" s="2">
        <v>1123</v>
      </c>
      <c r="S103" s="2">
        <v>901</v>
      </c>
      <c r="T103" s="2">
        <v>551</v>
      </c>
      <c r="U103" s="2">
        <v>2441</v>
      </c>
      <c r="V103" s="2">
        <v>730</v>
      </c>
      <c r="W103" s="2">
        <v>307</v>
      </c>
      <c r="X103" s="2">
        <v>158</v>
      </c>
      <c r="Y103" s="2">
        <v>49055</v>
      </c>
      <c r="Z103" s="2">
        <v>176804</v>
      </c>
    </row>
    <row r="104" spans="1:26" x14ac:dyDescent="0.25">
      <c r="A104" s="2">
        <v>1988</v>
      </c>
      <c r="B104" s="2">
        <v>1317</v>
      </c>
      <c r="C104" s="2">
        <v>9897</v>
      </c>
      <c r="D104" s="2">
        <v>2011</v>
      </c>
      <c r="E104" s="2">
        <v>1098</v>
      </c>
      <c r="F104" s="2">
        <v>62509</v>
      </c>
      <c r="G104" s="2">
        <v>10283</v>
      </c>
      <c r="H104" s="2">
        <v>8552</v>
      </c>
      <c r="I104" s="2">
        <v>18310</v>
      </c>
      <c r="J104" s="2">
        <v>18041</v>
      </c>
      <c r="K104" s="2">
        <v>1846</v>
      </c>
      <c r="L104" s="2">
        <v>3519</v>
      </c>
      <c r="M104" s="2">
        <v>2499</v>
      </c>
      <c r="N104" s="2">
        <v>4151</v>
      </c>
      <c r="O104" s="2">
        <v>1849</v>
      </c>
      <c r="P104" s="2">
        <v>2715</v>
      </c>
      <c r="Q104" s="2">
        <v>15926</v>
      </c>
      <c r="R104" s="2">
        <v>1171</v>
      </c>
      <c r="S104" s="2">
        <v>951</v>
      </c>
      <c r="T104" s="2">
        <v>612</v>
      </c>
      <c r="U104" s="2">
        <v>2548</v>
      </c>
      <c r="V104" s="2">
        <v>834</v>
      </c>
      <c r="W104" s="2">
        <v>325</v>
      </c>
      <c r="X104" s="2">
        <v>164</v>
      </c>
      <c r="Y104" s="2">
        <v>46748</v>
      </c>
      <c r="Z104" s="2">
        <v>171127</v>
      </c>
    </row>
    <row r="105" spans="1:26" x14ac:dyDescent="0.25">
      <c r="A105" s="2">
        <v>1989</v>
      </c>
      <c r="B105" s="2">
        <v>623</v>
      </c>
      <c r="C105" s="2">
        <v>7876</v>
      </c>
      <c r="D105" s="2">
        <v>2075</v>
      </c>
      <c r="E105" s="2">
        <v>1101</v>
      </c>
      <c r="F105" s="2">
        <v>63273</v>
      </c>
      <c r="G105" s="2">
        <v>10389</v>
      </c>
      <c r="H105" s="2">
        <v>8218</v>
      </c>
      <c r="I105" s="2">
        <v>16218</v>
      </c>
      <c r="J105" s="2">
        <v>17595</v>
      </c>
      <c r="K105" s="2">
        <v>1908</v>
      </c>
      <c r="L105" s="2">
        <v>3997</v>
      </c>
      <c r="M105" s="2">
        <v>752</v>
      </c>
      <c r="N105" s="2">
        <v>4130</v>
      </c>
      <c r="O105" s="2">
        <v>1933</v>
      </c>
      <c r="P105" s="2">
        <v>1131</v>
      </c>
      <c r="Q105" s="2">
        <v>16669</v>
      </c>
      <c r="R105" s="2">
        <v>1263</v>
      </c>
      <c r="S105" s="2">
        <v>968</v>
      </c>
      <c r="T105" s="2">
        <v>682</v>
      </c>
      <c r="U105" s="2">
        <v>2662</v>
      </c>
      <c r="V105" s="2">
        <v>910</v>
      </c>
      <c r="W105" s="2">
        <v>342</v>
      </c>
      <c r="X105" s="2">
        <v>166</v>
      </c>
      <c r="Y105" s="2">
        <v>43939</v>
      </c>
      <c r="Z105" s="2">
        <v>164883</v>
      </c>
    </row>
    <row r="106" spans="1:26" x14ac:dyDescent="0.25">
      <c r="A106" s="2">
        <v>1990</v>
      </c>
      <c r="B106" s="2">
        <v>1078</v>
      </c>
      <c r="C106" s="2">
        <v>6930</v>
      </c>
      <c r="D106" s="2">
        <v>2223</v>
      </c>
      <c r="E106" s="2">
        <v>1122</v>
      </c>
      <c r="F106" s="2">
        <v>67045</v>
      </c>
      <c r="G106" s="2">
        <v>11146</v>
      </c>
      <c r="H106" s="2">
        <v>10089</v>
      </c>
      <c r="I106" s="2">
        <v>20222</v>
      </c>
      <c r="J106" s="2">
        <v>17971</v>
      </c>
      <c r="K106" s="2">
        <v>1838</v>
      </c>
      <c r="L106" s="2">
        <v>4673</v>
      </c>
      <c r="M106" s="2">
        <v>783</v>
      </c>
      <c r="N106" s="2">
        <v>4525</v>
      </c>
      <c r="O106" s="2">
        <v>2057</v>
      </c>
      <c r="P106" s="2">
        <v>651</v>
      </c>
      <c r="Q106" s="2">
        <v>20964</v>
      </c>
      <c r="R106" s="2">
        <v>1336</v>
      </c>
      <c r="S106" s="2">
        <v>986</v>
      </c>
      <c r="T106" s="2">
        <v>641</v>
      </c>
      <c r="U106" s="2">
        <v>2797</v>
      </c>
      <c r="V106" s="2">
        <v>925</v>
      </c>
      <c r="W106" s="2">
        <v>364</v>
      </c>
      <c r="X106" s="2">
        <v>177</v>
      </c>
      <c r="Y106" s="2">
        <v>50120</v>
      </c>
      <c r="Z106" s="2">
        <v>180542</v>
      </c>
    </row>
    <row r="107" spans="1:26" x14ac:dyDescent="0.25">
      <c r="A107" s="2">
        <v>1991</v>
      </c>
      <c r="B107" s="2">
        <v>2058</v>
      </c>
      <c r="C107" s="2">
        <v>7607</v>
      </c>
      <c r="D107" s="2">
        <v>2476</v>
      </c>
      <c r="E107" s="2">
        <v>1150</v>
      </c>
      <c r="F107" s="2">
        <v>70327</v>
      </c>
      <c r="G107" s="2">
        <v>11525</v>
      </c>
      <c r="H107" s="2">
        <v>11397</v>
      </c>
      <c r="I107" s="2">
        <v>25404</v>
      </c>
      <c r="J107" s="2">
        <v>20580</v>
      </c>
      <c r="K107" s="2">
        <v>2243</v>
      </c>
      <c r="L107" s="2">
        <v>5545</v>
      </c>
      <c r="M107" s="2">
        <v>2182</v>
      </c>
      <c r="N107" s="2">
        <v>5155</v>
      </c>
      <c r="O107" s="2">
        <v>2248</v>
      </c>
      <c r="P107" s="2">
        <v>691</v>
      </c>
      <c r="Q107" s="2">
        <v>22439</v>
      </c>
      <c r="R107" s="2">
        <v>1421</v>
      </c>
      <c r="S107" s="2">
        <v>976</v>
      </c>
      <c r="T107" s="2">
        <v>658</v>
      </c>
      <c r="U107" s="2">
        <v>2934</v>
      </c>
      <c r="V107" s="2">
        <v>1011</v>
      </c>
      <c r="W107" s="2">
        <v>385</v>
      </c>
      <c r="X107" s="2">
        <v>170</v>
      </c>
      <c r="Y107" s="2">
        <v>59623</v>
      </c>
      <c r="Z107" s="2">
        <v>200582</v>
      </c>
    </row>
    <row r="108" spans="1:26" x14ac:dyDescent="0.25">
      <c r="A108" s="2">
        <v>1992</v>
      </c>
      <c r="B108" s="2">
        <v>2698</v>
      </c>
      <c r="C108" s="2">
        <v>9328</v>
      </c>
      <c r="D108" s="2">
        <v>2598</v>
      </c>
      <c r="E108" s="2">
        <v>1153</v>
      </c>
      <c r="F108" s="2">
        <v>67712</v>
      </c>
      <c r="G108" s="2">
        <v>11888</v>
      </c>
      <c r="H108" s="2">
        <v>9417</v>
      </c>
      <c r="I108" s="2">
        <v>36339</v>
      </c>
      <c r="J108" s="2">
        <v>18649</v>
      </c>
      <c r="K108" s="2">
        <v>1777</v>
      </c>
      <c r="L108" s="2">
        <v>5032</v>
      </c>
      <c r="M108" s="2">
        <v>4458</v>
      </c>
      <c r="N108" s="2">
        <v>5444</v>
      </c>
      <c r="O108" s="2">
        <v>2400</v>
      </c>
      <c r="P108" s="2">
        <v>1938</v>
      </c>
      <c r="Q108" s="2">
        <v>18020</v>
      </c>
      <c r="R108" s="2">
        <v>1307</v>
      </c>
      <c r="S108" s="2">
        <v>995</v>
      </c>
      <c r="T108" s="2">
        <v>425</v>
      </c>
      <c r="U108" s="2">
        <v>3042</v>
      </c>
      <c r="V108" s="2">
        <v>862</v>
      </c>
      <c r="W108" s="2">
        <v>404</v>
      </c>
      <c r="X108" s="2">
        <v>150</v>
      </c>
      <c r="Y108" s="2">
        <v>66183</v>
      </c>
      <c r="Z108" s="2">
        <v>206037</v>
      </c>
    </row>
    <row r="109" spans="1:26" x14ac:dyDescent="0.25">
      <c r="A109" s="2">
        <v>1993</v>
      </c>
      <c r="B109" s="2">
        <v>2429</v>
      </c>
      <c r="C109" s="2">
        <v>13274</v>
      </c>
      <c r="D109" s="2">
        <v>2627</v>
      </c>
      <c r="E109" s="2">
        <v>1076</v>
      </c>
      <c r="F109" s="2">
        <v>67189</v>
      </c>
      <c r="G109" s="2">
        <v>12101</v>
      </c>
      <c r="H109" s="2">
        <v>7713</v>
      </c>
      <c r="I109" s="2">
        <v>31270</v>
      </c>
      <c r="J109" s="2">
        <v>16630</v>
      </c>
      <c r="K109" s="2">
        <v>1425</v>
      </c>
      <c r="L109" s="2">
        <v>3102</v>
      </c>
      <c r="M109" s="2">
        <v>14168</v>
      </c>
      <c r="N109" s="2">
        <v>5045</v>
      </c>
      <c r="O109" s="2">
        <v>2532</v>
      </c>
      <c r="P109" s="2">
        <v>7225</v>
      </c>
      <c r="Q109" s="2">
        <v>18490</v>
      </c>
      <c r="R109" s="2">
        <v>1114</v>
      </c>
      <c r="S109" s="2">
        <v>1006</v>
      </c>
      <c r="T109" s="2">
        <v>404</v>
      </c>
      <c r="U109" s="2">
        <v>3083</v>
      </c>
      <c r="V109" s="2">
        <v>707</v>
      </c>
      <c r="W109" s="2">
        <v>409</v>
      </c>
      <c r="X109" s="2">
        <v>134</v>
      </c>
      <c r="Y109" s="2">
        <v>57038</v>
      </c>
      <c r="Z109" s="2">
        <v>213153</v>
      </c>
    </row>
    <row r="110" spans="1:26" x14ac:dyDescent="0.25">
      <c r="A110" s="2">
        <v>1994</v>
      </c>
      <c r="B110" s="2">
        <v>1457</v>
      </c>
      <c r="C110" s="2">
        <v>12799</v>
      </c>
      <c r="D110" s="2">
        <v>2655</v>
      </c>
      <c r="E110" s="2">
        <v>1044</v>
      </c>
      <c r="F110" s="2">
        <v>71638</v>
      </c>
      <c r="G110" s="2">
        <v>12417</v>
      </c>
      <c r="H110" s="2">
        <v>8026</v>
      </c>
      <c r="I110" s="2">
        <v>13813</v>
      </c>
      <c r="J110" s="2">
        <v>18541</v>
      </c>
      <c r="K110" s="2">
        <v>1596</v>
      </c>
      <c r="L110" s="2">
        <v>3448</v>
      </c>
      <c r="M110" s="2">
        <v>6358</v>
      </c>
      <c r="N110" s="2">
        <v>4347</v>
      </c>
      <c r="O110" s="2">
        <v>2597</v>
      </c>
      <c r="P110" s="2">
        <v>7465</v>
      </c>
      <c r="Q110" s="2">
        <v>13182</v>
      </c>
      <c r="R110" s="2">
        <v>1349</v>
      </c>
      <c r="S110" s="2">
        <v>1046</v>
      </c>
      <c r="T110" s="2">
        <v>475</v>
      </c>
      <c r="U110" s="2">
        <v>3166</v>
      </c>
      <c r="V110" s="2">
        <v>956</v>
      </c>
      <c r="W110" s="2">
        <v>417</v>
      </c>
      <c r="X110" s="2">
        <v>161</v>
      </c>
      <c r="Y110" s="2">
        <v>41976</v>
      </c>
      <c r="Z110" s="2">
        <v>188954</v>
      </c>
    </row>
    <row r="111" spans="1:26" x14ac:dyDescent="0.25">
      <c r="A111" s="2">
        <v>1995</v>
      </c>
      <c r="B111" s="2">
        <v>2332</v>
      </c>
      <c r="C111" s="2">
        <v>12613</v>
      </c>
      <c r="D111" s="2">
        <v>2792</v>
      </c>
      <c r="E111" s="2">
        <v>1117</v>
      </c>
      <c r="F111" s="2">
        <v>74300</v>
      </c>
      <c r="G111" s="2">
        <v>12900</v>
      </c>
      <c r="H111" s="2">
        <v>9591</v>
      </c>
      <c r="I111" s="2">
        <v>26802</v>
      </c>
      <c r="J111" s="2">
        <v>21859</v>
      </c>
      <c r="K111" s="2">
        <v>2130</v>
      </c>
      <c r="L111" s="2">
        <v>4661</v>
      </c>
      <c r="M111" s="2">
        <v>3690</v>
      </c>
      <c r="N111" s="2">
        <v>5430</v>
      </c>
      <c r="O111" s="2">
        <v>2681</v>
      </c>
      <c r="P111" s="2">
        <v>5960</v>
      </c>
      <c r="Q111" s="2">
        <v>22320</v>
      </c>
      <c r="R111" s="2">
        <v>1449</v>
      </c>
      <c r="S111" s="2">
        <v>1055</v>
      </c>
      <c r="T111" s="2">
        <v>485</v>
      </c>
      <c r="U111" s="2">
        <v>3302</v>
      </c>
      <c r="V111" s="2">
        <v>1012</v>
      </c>
      <c r="W111" s="2">
        <v>436</v>
      </c>
      <c r="X111" s="2">
        <v>159</v>
      </c>
      <c r="Y111" s="2">
        <v>60382</v>
      </c>
      <c r="Z111" s="2">
        <v>219075</v>
      </c>
    </row>
    <row r="112" spans="1:26" x14ac:dyDescent="0.25">
      <c r="A112" s="2">
        <v>1996</v>
      </c>
      <c r="B112" s="2">
        <v>2280</v>
      </c>
      <c r="C112" s="2">
        <v>12673</v>
      </c>
      <c r="D112" s="2">
        <v>2929</v>
      </c>
      <c r="E112" s="2">
        <v>1146</v>
      </c>
      <c r="F112" s="2">
        <v>74862</v>
      </c>
      <c r="G112" s="2">
        <v>13116</v>
      </c>
      <c r="H112" s="2">
        <v>10158</v>
      </c>
      <c r="I112" s="2">
        <v>36984</v>
      </c>
      <c r="J112" s="2">
        <v>20431</v>
      </c>
      <c r="K112" s="2">
        <v>2098</v>
      </c>
      <c r="L112" s="2">
        <v>4405</v>
      </c>
      <c r="M112" s="2">
        <v>5920</v>
      </c>
      <c r="N112" s="2">
        <v>5888</v>
      </c>
      <c r="O112" s="2">
        <v>2818</v>
      </c>
      <c r="P112" s="2">
        <v>6601</v>
      </c>
      <c r="Q112" s="2">
        <v>19730</v>
      </c>
      <c r="R112" s="2">
        <v>1363</v>
      </c>
      <c r="S112" s="2">
        <v>1056</v>
      </c>
      <c r="T112" s="2">
        <v>334</v>
      </c>
      <c r="U112" s="2">
        <v>3388</v>
      </c>
      <c r="V112" s="2">
        <v>806</v>
      </c>
      <c r="W112" s="2">
        <v>452</v>
      </c>
      <c r="X112" s="2">
        <v>146</v>
      </c>
      <c r="Y112" s="2">
        <v>69672</v>
      </c>
      <c r="Z112" s="2">
        <v>229586</v>
      </c>
    </row>
    <row r="113" spans="1:26" x14ac:dyDescent="0.25">
      <c r="A113" s="2">
        <v>1997</v>
      </c>
      <c r="B113" s="2">
        <v>2075</v>
      </c>
      <c r="C113" s="2">
        <v>12411</v>
      </c>
      <c r="D113" s="2">
        <v>2991</v>
      </c>
      <c r="E113" s="2">
        <v>1150</v>
      </c>
      <c r="F113" s="2">
        <v>77279</v>
      </c>
      <c r="G113" s="2">
        <v>13307</v>
      </c>
      <c r="H113" s="2">
        <v>9904</v>
      </c>
      <c r="I113" s="2">
        <v>18587</v>
      </c>
      <c r="J113" s="2">
        <v>22209</v>
      </c>
      <c r="K113" s="2">
        <v>2012</v>
      </c>
      <c r="L113" s="2">
        <v>4608</v>
      </c>
      <c r="M113" s="2">
        <v>4123</v>
      </c>
      <c r="N113" s="2">
        <v>5266</v>
      </c>
      <c r="O113" s="2">
        <v>2886</v>
      </c>
      <c r="P113" s="2">
        <v>5901</v>
      </c>
      <c r="Q113" s="2">
        <v>16094</v>
      </c>
      <c r="R113" s="2">
        <v>1480</v>
      </c>
      <c r="S113" s="2">
        <v>1081</v>
      </c>
      <c r="T113" s="2">
        <v>427</v>
      </c>
      <c r="U113" s="2">
        <v>3467</v>
      </c>
      <c r="V113" s="2">
        <v>990</v>
      </c>
      <c r="W113" s="2">
        <v>464</v>
      </c>
      <c r="X113" s="2">
        <v>165</v>
      </c>
      <c r="Y113" s="2">
        <v>52712</v>
      </c>
      <c r="Z113" s="2">
        <v>208878</v>
      </c>
    </row>
    <row r="114" spans="1:26" x14ac:dyDescent="0.25">
      <c r="A114" s="2">
        <v>1998</v>
      </c>
      <c r="B114" s="2">
        <v>1670</v>
      </c>
      <c r="C114" s="2">
        <v>11485</v>
      </c>
      <c r="D114" s="2">
        <v>3082</v>
      </c>
      <c r="E114" s="2">
        <v>1196</v>
      </c>
      <c r="F114" s="2">
        <v>78205</v>
      </c>
      <c r="G114" s="2">
        <v>13603</v>
      </c>
      <c r="H114" s="2">
        <v>8978</v>
      </c>
      <c r="I114" s="2">
        <v>19170</v>
      </c>
      <c r="J114" s="2">
        <v>21598</v>
      </c>
      <c r="K114" s="2">
        <v>1900</v>
      </c>
      <c r="L114" s="2">
        <v>5232</v>
      </c>
      <c r="M114" s="2">
        <v>2544</v>
      </c>
      <c r="N114" s="2">
        <v>5292</v>
      </c>
      <c r="O114" s="2">
        <v>2946</v>
      </c>
      <c r="P114" s="2">
        <v>4389</v>
      </c>
      <c r="Q114" s="2">
        <v>20472</v>
      </c>
      <c r="R114" s="2">
        <v>1548</v>
      </c>
      <c r="S114" s="2">
        <v>1123</v>
      </c>
      <c r="T114" s="2">
        <v>404</v>
      </c>
      <c r="U114" s="2">
        <v>3609</v>
      </c>
      <c r="V114" s="2">
        <v>972</v>
      </c>
      <c r="W114" s="2">
        <v>483</v>
      </c>
      <c r="X114" s="2">
        <v>186</v>
      </c>
      <c r="Y114" s="2">
        <v>51647</v>
      </c>
      <c r="Z114" s="2">
        <v>210089</v>
      </c>
    </row>
    <row r="115" spans="1:26" x14ac:dyDescent="0.25">
      <c r="A115" s="2">
        <v>1999</v>
      </c>
      <c r="B115" s="2">
        <v>1590</v>
      </c>
      <c r="C115" s="2">
        <v>11295</v>
      </c>
      <c r="D115" s="2">
        <v>3215</v>
      </c>
      <c r="E115" s="2">
        <v>1171</v>
      </c>
      <c r="F115" s="2">
        <v>79754</v>
      </c>
      <c r="G115" s="2">
        <v>14041</v>
      </c>
      <c r="H115" s="2">
        <v>11855</v>
      </c>
      <c r="I115" s="2">
        <v>33107</v>
      </c>
      <c r="J115" s="2">
        <v>21599</v>
      </c>
      <c r="K115" s="2">
        <v>2002</v>
      </c>
      <c r="L115" s="2">
        <v>4332</v>
      </c>
      <c r="M115" s="2">
        <v>2481</v>
      </c>
      <c r="N115" s="2">
        <v>6295</v>
      </c>
      <c r="O115" s="2">
        <v>3080</v>
      </c>
      <c r="P115" s="2">
        <v>3220</v>
      </c>
      <c r="Q115" s="2">
        <v>22926</v>
      </c>
      <c r="R115" s="2">
        <v>1345</v>
      </c>
      <c r="S115" s="2">
        <v>1119</v>
      </c>
      <c r="T115" s="2">
        <v>356</v>
      </c>
      <c r="U115" s="2">
        <v>3714</v>
      </c>
      <c r="V115" s="2">
        <v>883</v>
      </c>
      <c r="W115" s="2">
        <v>494</v>
      </c>
      <c r="X115" s="2">
        <v>183</v>
      </c>
      <c r="Y115" s="2">
        <v>68562</v>
      </c>
      <c r="Z115" s="2">
        <v>230055</v>
      </c>
    </row>
    <row r="116" spans="1:26" x14ac:dyDescent="0.25">
      <c r="A116" s="2">
        <v>2000</v>
      </c>
      <c r="B116" s="2">
        <v>2356</v>
      </c>
      <c r="C116" s="2">
        <v>10035</v>
      </c>
      <c r="D116" s="2">
        <v>3332</v>
      </c>
      <c r="E116" s="2">
        <v>1153</v>
      </c>
      <c r="F116" s="2">
        <v>79625</v>
      </c>
      <c r="G116" s="2">
        <v>14353</v>
      </c>
      <c r="H116" s="2">
        <v>8563</v>
      </c>
      <c r="I116" s="2">
        <v>14326</v>
      </c>
      <c r="J116" s="2">
        <v>24959</v>
      </c>
      <c r="K116" s="2">
        <v>2190</v>
      </c>
      <c r="L116" s="2">
        <v>5090</v>
      </c>
      <c r="M116" s="2">
        <v>1393</v>
      </c>
      <c r="N116" s="2">
        <v>5132</v>
      </c>
      <c r="O116" s="2">
        <v>3189</v>
      </c>
      <c r="P116" s="2">
        <v>2121</v>
      </c>
      <c r="Q116" s="2">
        <v>16632</v>
      </c>
      <c r="R116" s="2">
        <v>1601</v>
      </c>
      <c r="S116" s="2">
        <v>1173</v>
      </c>
      <c r="T116" s="2">
        <v>407</v>
      </c>
      <c r="U116" s="2">
        <v>3851</v>
      </c>
      <c r="V116" s="2">
        <v>1007</v>
      </c>
      <c r="W116" s="2">
        <v>504</v>
      </c>
      <c r="X116" s="2">
        <v>231</v>
      </c>
      <c r="Y116" s="2">
        <v>50038</v>
      </c>
      <c r="Z116" s="2">
        <v>203222</v>
      </c>
    </row>
    <row r="117" spans="1:26" x14ac:dyDescent="0.25">
      <c r="A117" s="2" t="s">
        <v>0</v>
      </c>
      <c r="B117" s="2">
        <v>1714</v>
      </c>
      <c r="C117" s="2">
        <v>10696</v>
      </c>
      <c r="D117" s="2">
        <v>2345</v>
      </c>
      <c r="E117" s="2">
        <v>1077</v>
      </c>
      <c r="F117" s="2">
        <v>66352</v>
      </c>
      <c r="G117" s="2">
        <v>11105</v>
      </c>
      <c r="H117" s="2">
        <v>9062</v>
      </c>
      <c r="I117" s="2">
        <v>23190</v>
      </c>
      <c r="J117" s="2">
        <v>17925</v>
      </c>
      <c r="K117" s="2">
        <v>1833</v>
      </c>
      <c r="L117" s="2">
        <v>3740</v>
      </c>
      <c r="M117" s="2">
        <v>3916</v>
      </c>
      <c r="N117" s="2">
        <v>4636</v>
      </c>
      <c r="O117" s="2">
        <v>2163</v>
      </c>
      <c r="P117" s="2">
        <v>4118</v>
      </c>
      <c r="Q117" s="2">
        <v>18057</v>
      </c>
      <c r="R117" s="2">
        <v>1233</v>
      </c>
      <c r="S117" s="2">
        <v>964</v>
      </c>
      <c r="T117" s="2">
        <v>509</v>
      </c>
      <c r="U117" s="2">
        <v>2799</v>
      </c>
      <c r="V117" s="2">
        <v>849</v>
      </c>
      <c r="W117" s="2">
        <v>360</v>
      </c>
      <c r="X117" s="2">
        <v>163</v>
      </c>
      <c r="Y117" s="2">
        <v>52010</v>
      </c>
      <c r="Z117" s="2">
        <v>188804</v>
      </c>
    </row>
    <row r="118" spans="1:26" x14ac:dyDescent="0.25">
      <c r="A118" s="5" t="s">
        <v>41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x14ac:dyDescent="0.25">
      <c r="A119" s="3" t="s">
        <v>26</v>
      </c>
      <c r="B119" s="3" t="s">
        <v>25</v>
      </c>
      <c r="C119" s="3" t="s">
        <v>24</v>
      </c>
      <c r="D119" s="3" t="s">
        <v>23</v>
      </c>
      <c r="E119" s="3" t="s">
        <v>22</v>
      </c>
      <c r="F119" s="3" t="s">
        <v>21</v>
      </c>
      <c r="G119" s="3" t="s">
        <v>20</v>
      </c>
      <c r="H119" s="3" t="s">
        <v>19</v>
      </c>
      <c r="I119" s="3" t="s">
        <v>18</v>
      </c>
      <c r="J119" s="3" t="s">
        <v>17</v>
      </c>
      <c r="K119" s="3" t="s">
        <v>16</v>
      </c>
      <c r="L119" s="3" t="s">
        <v>15</v>
      </c>
      <c r="M119" s="3" t="s">
        <v>14</v>
      </c>
      <c r="N119" s="3" t="s">
        <v>13</v>
      </c>
      <c r="O119" s="3" t="s">
        <v>12</v>
      </c>
      <c r="P119" s="3" t="s">
        <v>11</v>
      </c>
      <c r="Q119" s="3" t="s">
        <v>10</v>
      </c>
      <c r="R119" s="3" t="s">
        <v>9</v>
      </c>
      <c r="S119" s="3" t="s">
        <v>8</v>
      </c>
      <c r="T119" s="3" t="s">
        <v>7</v>
      </c>
      <c r="U119" s="3" t="s">
        <v>6</v>
      </c>
      <c r="V119" s="3" t="s">
        <v>5</v>
      </c>
      <c r="W119" s="3" t="s">
        <v>4</v>
      </c>
      <c r="X119" s="3" t="s">
        <v>3</v>
      </c>
      <c r="Y119" s="3" t="s">
        <v>2</v>
      </c>
      <c r="Z119" s="3" t="s">
        <v>1</v>
      </c>
    </row>
    <row r="120" spans="1:26" x14ac:dyDescent="0.25">
      <c r="A120" s="2">
        <v>1981</v>
      </c>
      <c r="B120" s="2">
        <f>B5+B28+B51-B74</f>
        <v>1526</v>
      </c>
      <c r="C120" s="2">
        <f t="shared" ref="C120:Z120" si="0">C5+C28+C51-C74</f>
        <v>10740</v>
      </c>
      <c r="D120" s="2">
        <f t="shared" si="0"/>
        <v>1433</v>
      </c>
      <c r="E120" s="2">
        <f t="shared" si="0"/>
        <v>835</v>
      </c>
      <c r="F120" s="2">
        <f t="shared" si="0"/>
        <v>50495</v>
      </c>
      <c r="G120" s="2">
        <f t="shared" si="0"/>
        <v>7756</v>
      </c>
      <c r="H120" s="2">
        <f t="shared" si="0"/>
        <v>9513</v>
      </c>
      <c r="I120" s="2">
        <f t="shared" si="0"/>
        <v>32168</v>
      </c>
      <c r="J120" s="2">
        <f t="shared" si="0"/>
        <v>12545</v>
      </c>
      <c r="K120" s="2">
        <f t="shared" si="0"/>
        <v>1722</v>
      </c>
      <c r="L120" s="2">
        <f t="shared" si="0"/>
        <v>2149</v>
      </c>
      <c r="M120" s="2">
        <f t="shared" si="0"/>
        <v>4068</v>
      </c>
      <c r="N120" s="2">
        <f t="shared" si="0"/>
        <v>4036</v>
      </c>
      <c r="O120" s="2">
        <f t="shared" si="0"/>
        <v>1101</v>
      </c>
      <c r="P120" s="2">
        <f t="shared" si="0"/>
        <v>591</v>
      </c>
      <c r="Q120" s="2">
        <f t="shared" si="0"/>
        <v>21664</v>
      </c>
      <c r="R120" s="2">
        <f t="shared" si="0"/>
        <v>840</v>
      </c>
      <c r="S120" s="2">
        <f t="shared" si="0"/>
        <v>758</v>
      </c>
      <c r="T120" s="2">
        <f t="shared" si="0"/>
        <v>359</v>
      </c>
      <c r="U120" s="2">
        <f t="shared" si="0"/>
        <v>1695</v>
      </c>
      <c r="V120" s="2">
        <f t="shared" si="0"/>
        <v>649</v>
      </c>
      <c r="W120" s="2">
        <f t="shared" si="0"/>
        <v>188</v>
      </c>
      <c r="X120" s="2">
        <f t="shared" si="0"/>
        <v>143</v>
      </c>
      <c r="Y120" s="2">
        <f t="shared" si="0"/>
        <v>55948</v>
      </c>
      <c r="Z120" s="2">
        <f t="shared" si="0"/>
        <v>166995</v>
      </c>
    </row>
    <row r="121" spans="1:26" x14ac:dyDescent="0.25">
      <c r="A121" s="2">
        <v>1982</v>
      </c>
      <c r="B121" s="2">
        <f t="shared" ref="B121:Z131" si="1">B6+B29+B52-B75</f>
        <v>2738</v>
      </c>
      <c r="C121" s="2">
        <f t="shared" si="1"/>
        <v>11688</v>
      </c>
      <c r="D121" s="2">
        <f t="shared" si="1"/>
        <v>1516</v>
      </c>
      <c r="E121" s="2">
        <f t="shared" si="1"/>
        <v>830</v>
      </c>
      <c r="F121" s="2">
        <f t="shared" si="1"/>
        <v>51344</v>
      </c>
      <c r="G121" s="2">
        <f t="shared" si="1"/>
        <v>8109</v>
      </c>
      <c r="H121" s="2">
        <f t="shared" si="1"/>
        <v>8053</v>
      </c>
      <c r="I121" s="2">
        <f t="shared" si="1"/>
        <v>24073</v>
      </c>
      <c r="J121" s="2">
        <f t="shared" si="1"/>
        <v>12400</v>
      </c>
      <c r="K121" s="2">
        <f t="shared" si="1"/>
        <v>1598</v>
      </c>
      <c r="L121" s="2">
        <f t="shared" si="1"/>
        <v>1876</v>
      </c>
      <c r="M121" s="2">
        <f t="shared" si="1"/>
        <v>4542</v>
      </c>
      <c r="N121" s="2">
        <f t="shared" si="1"/>
        <v>3401</v>
      </c>
      <c r="O121" s="2">
        <f t="shared" si="1"/>
        <v>1282</v>
      </c>
      <c r="P121" s="2">
        <f t="shared" si="1"/>
        <v>4972</v>
      </c>
      <c r="Q121" s="2">
        <f t="shared" si="1"/>
        <v>15080</v>
      </c>
      <c r="R121" s="2">
        <f t="shared" si="1"/>
        <v>882</v>
      </c>
      <c r="S121" s="2">
        <f t="shared" si="1"/>
        <v>760</v>
      </c>
      <c r="T121" s="2">
        <f t="shared" si="1"/>
        <v>486</v>
      </c>
      <c r="U121" s="2">
        <f t="shared" si="1"/>
        <v>1802</v>
      </c>
      <c r="V121" s="2">
        <f t="shared" si="1"/>
        <v>696</v>
      </c>
      <c r="W121" s="2">
        <f t="shared" si="1"/>
        <v>207</v>
      </c>
      <c r="X121" s="2">
        <f t="shared" si="1"/>
        <v>136</v>
      </c>
      <c r="Y121" s="2">
        <f t="shared" si="1"/>
        <v>46126</v>
      </c>
      <c r="Z121" s="2">
        <f t="shared" si="1"/>
        <v>158484</v>
      </c>
    </row>
    <row r="122" spans="1:26" x14ac:dyDescent="0.25">
      <c r="A122" s="2">
        <v>1983</v>
      </c>
      <c r="B122" s="2">
        <f t="shared" si="1"/>
        <v>1892</v>
      </c>
      <c r="C122" s="2">
        <f t="shared" si="1"/>
        <v>11113</v>
      </c>
      <c r="D122" s="2">
        <f t="shared" si="1"/>
        <v>1544</v>
      </c>
      <c r="E122" s="2">
        <f t="shared" si="1"/>
        <v>922</v>
      </c>
      <c r="F122" s="2">
        <f t="shared" si="1"/>
        <v>51730</v>
      </c>
      <c r="G122" s="2">
        <f t="shared" si="1"/>
        <v>8264</v>
      </c>
      <c r="H122" s="2">
        <f t="shared" si="1"/>
        <v>5639</v>
      </c>
      <c r="I122" s="2">
        <f t="shared" si="1"/>
        <v>15042</v>
      </c>
      <c r="J122" s="2">
        <f t="shared" si="1"/>
        <v>13808</v>
      </c>
      <c r="K122" s="2">
        <f t="shared" si="1"/>
        <v>1728</v>
      </c>
      <c r="L122" s="2">
        <f t="shared" si="1"/>
        <v>2061</v>
      </c>
      <c r="M122" s="2">
        <f t="shared" si="1"/>
        <v>4086</v>
      </c>
      <c r="N122" s="2">
        <f t="shared" si="1"/>
        <v>3118</v>
      </c>
      <c r="O122" s="2">
        <f t="shared" si="1"/>
        <v>1364</v>
      </c>
      <c r="P122" s="2">
        <f t="shared" si="1"/>
        <v>4954</v>
      </c>
      <c r="Q122" s="2">
        <f t="shared" si="1"/>
        <v>13085</v>
      </c>
      <c r="R122" s="2">
        <f t="shared" si="1"/>
        <v>926</v>
      </c>
      <c r="S122" s="2">
        <f t="shared" si="1"/>
        <v>780</v>
      </c>
      <c r="T122" s="2">
        <f t="shared" si="1"/>
        <v>453</v>
      </c>
      <c r="U122" s="2">
        <f t="shared" si="1"/>
        <v>1895</v>
      </c>
      <c r="V122" s="2">
        <f t="shared" si="1"/>
        <v>702</v>
      </c>
      <c r="W122" s="2">
        <f t="shared" si="1"/>
        <v>226</v>
      </c>
      <c r="X122" s="2">
        <f t="shared" si="1"/>
        <v>137</v>
      </c>
      <c r="Y122" s="2">
        <f t="shared" si="1"/>
        <v>36217</v>
      </c>
      <c r="Z122" s="2">
        <f t="shared" si="1"/>
        <v>145481</v>
      </c>
    </row>
    <row r="123" spans="1:26" x14ac:dyDescent="0.25">
      <c r="A123" s="2">
        <v>1984</v>
      </c>
      <c r="B123" s="2">
        <f t="shared" si="1"/>
        <v>1441</v>
      </c>
      <c r="C123" s="2">
        <f t="shared" si="1"/>
        <v>11255</v>
      </c>
      <c r="D123" s="2">
        <f t="shared" si="1"/>
        <v>1603</v>
      </c>
      <c r="E123" s="2">
        <f t="shared" si="1"/>
        <v>1039</v>
      </c>
      <c r="F123" s="2">
        <f t="shared" si="1"/>
        <v>54787</v>
      </c>
      <c r="G123" s="2">
        <f t="shared" si="1"/>
        <v>8732</v>
      </c>
      <c r="H123" s="2">
        <f t="shared" si="1"/>
        <v>8367</v>
      </c>
      <c r="I123" s="2">
        <f t="shared" si="1"/>
        <v>26022</v>
      </c>
      <c r="J123" s="2">
        <f t="shared" si="1"/>
        <v>14449</v>
      </c>
      <c r="K123" s="2">
        <f t="shared" si="1"/>
        <v>1661</v>
      </c>
      <c r="L123" s="2">
        <f t="shared" si="1"/>
        <v>2546</v>
      </c>
      <c r="M123" s="2">
        <f t="shared" si="1"/>
        <v>4055</v>
      </c>
      <c r="N123" s="2">
        <f t="shared" si="1"/>
        <v>3685</v>
      </c>
      <c r="O123" s="2">
        <f t="shared" si="1"/>
        <v>1426</v>
      </c>
      <c r="P123" s="2">
        <f t="shared" si="1"/>
        <v>5228</v>
      </c>
      <c r="Q123" s="2">
        <f t="shared" si="1"/>
        <v>16228</v>
      </c>
      <c r="R123" s="2">
        <f t="shared" si="1"/>
        <v>994</v>
      </c>
      <c r="S123" s="2">
        <f t="shared" si="1"/>
        <v>835</v>
      </c>
      <c r="T123" s="2">
        <f t="shared" si="1"/>
        <v>754</v>
      </c>
      <c r="U123" s="2">
        <f t="shared" si="1"/>
        <v>2037</v>
      </c>
      <c r="V123" s="2">
        <f t="shared" si="1"/>
        <v>794</v>
      </c>
      <c r="W123" s="2">
        <f t="shared" si="1"/>
        <v>245</v>
      </c>
      <c r="X123" s="2">
        <f t="shared" si="1"/>
        <v>150</v>
      </c>
      <c r="Y123" s="2">
        <f t="shared" si="1"/>
        <v>50501</v>
      </c>
      <c r="Z123" s="2">
        <f t="shared" si="1"/>
        <v>168353</v>
      </c>
    </row>
    <row r="124" spans="1:26" x14ac:dyDescent="0.25">
      <c r="A124" s="2">
        <v>1985</v>
      </c>
      <c r="B124" s="2">
        <f t="shared" si="1"/>
        <v>860</v>
      </c>
      <c r="C124" s="2">
        <f t="shared" si="1"/>
        <v>11329</v>
      </c>
      <c r="D124" s="2">
        <f t="shared" si="1"/>
        <v>1708</v>
      </c>
      <c r="E124" s="2">
        <f t="shared" si="1"/>
        <v>1052</v>
      </c>
      <c r="F124" s="2">
        <f t="shared" si="1"/>
        <v>56791</v>
      </c>
      <c r="G124" s="2">
        <f t="shared" si="1"/>
        <v>9073</v>
      </c>
      <c r="H124" s="2">
        <f t="shared" si="1"/>
        <v>8757</v>
      </c>
      <c r="I124" s="2">
        <f t="shared" si="1"/>
        <v>26979</v>
      </c>
      <c r="J124" s="2">
        <f t="shared" si="1"/>
        <v>14496</v>
      </c>
      <c r="K124" s="2">
        <f t="shared" si="1"/>
        <v>1760</v>
      </c>
      <c r="L124" s="2">
        <f t="shared" si="1"/>
        <v>2991</v>
      </c>
      <c r="M124" s="2">
        <f t="shared" si="1"/>
        <v>3525</v>
      </c>
      <c r="N124" s="2">
        <f t="shared" si="1"/>
        <v>4152</v>
      </c>
      <c r="O124" s="2">
        <f t="shared" si="1"/>
        <v>1504</v>
      </c>
      <c r="P124" s="2">
        <f t="shared" si="1"/>
        <v>5982</v>
      </c>
      <c r="Q124" s="2">
        <f t="shared" si="1"/>
        <v>16966</v>
      </c>
      <c r="R124" s="2">
        <f t="shared" si="1"/>
        <v>1041</v>
      </c>
      <c r="S124" s="2">
        <f t="shared" si="1"/>
        <v>841</v>
      </c>
      <c r="T124" s="2">
        <f t="shared" si="1"/>
        <v>654</v>
      </c>
      <c r="U124" s="2">
        <f t="shared" si="1"/>
        <v>2200</v>
      </c>
      <c r="V124" s="2">
        <f t="shared" si="1"/>
        <v>732</v>
      </c>
      <c r="W124" s="2">
        <f t="shared" si="1"/>
        <v>266</v>
      </c>
      <c r="X124" s="2">
        <f t="shared" si="1"/>
        <v>157</v>
      </c>
      <c r="Y124" s="2">
        <f t="shared" si="1"/>
        <v>51992</v>
      </c>
      <c r="Z124" s="2">
        <f t="shared" si="1"/>
        <v>173827</v>
      </c>
    </row>
    <row r="125" spans="1:26" x14ac:dyDescent="0.25">
      <c r="A125" s="2">
        <v>1986</v>
      </c>
      <c r="B125" s="2">
        <f t="shared" si="1"/>
        <v>759</v>
      </c>
      <c r="C125" s="2">
        <f t="shared" si="1"/>
        <v>9540</v>
      </c>
      <c r="D125" s="2">
        <f t="shared" si="1"/>
        <v>1798</v>
      </c>
      <c r="E125" s="2">
        <f t="shared" si="1"/>
        <v>1073</v>
      </c>
      <c r="F125" s="2">
        <f t="shared" si="1"/>
        <v>57925</v>
      </c>
      <c r="G125" s="2">
        <f t="shared" si="1"/>
        <v>9210</v>
      </c>
      <c r="H125" s="2">
        <f t="shared" si="1"/>
        <v>7764</v>
      </c>
      <c r="I125" s="2">
        <f t="shared" si="1"/>
        <v>22821</v>
      </c>
      <c r="J125" s="2">
        <f t="shared" si="1"/>
        <v>14727</v>
      </c>
      <c r="K125" s="2">
        <f t="shared" si="1"/>
        <v>1606</v>
      </c>
      <c r="L125" s="2">
        <f t="shared" si="1"/>
        <v>3483</v>
      </c>
      <c r="M125" s="2">
        <f t="shared" si="1"/>
        <v>2195</v>
      </c>
      <c r="N125" s="2">
        <f t="shared" si="1"/>
        <v>4023</v>
      </c>
      <c r="O125" s="2">
        <f t="shared" si="1"/>
        <v>1590</v>
      </c>
      <c r="P125" s="2">
        <f t="shared" si="1"/>
        <v>3031</v>
      </c>
      <c r="Q125" s="2">
        <f t="shared" si="1"/>
        <v>14304</v>
      </c>
      <c r="R125" s="2">
        <f t="shared" si="1"/>
        <v>1109</v>
      </c>
      <c r="S125" s="2">
        <f t="shared" si="1"/>
        <v>860</v>
      </c>
      <c r="T125" s="2">
        <f t="shared" si="1"/>
        <v>616</v>
      </c>
      <c r="U125" s="2">
        <f t="shared" si="1"/>
        <v>2342</v>
      </c>
      <c r="V125" s="2">
        <f t="shared" si="1"/>
        <v>808</v>
      </c>
      <c r="W125" s="2">
        <f t="shared" si="1"/>
        <v>288</v>
      </c>
      <c r="X125" s="2">
        <f t="shared" si="1"/>
        <v>155</v>
      </c>
      <c r="Y125" s="2">
        <f t="shared" si="1"/>
        <v>46919</v>
      </c>
      <c r="Z125" s="2">
        <f t="shared" si="1"/>
        <v>162054</v>
      </c>
    </row>
    <row r="126" spans="1:26" x14ac:dyDescent="0.25">
      <c r="A126" s="2">
        <v>1987</v>
      </c>
      <c r="B126" s="2">
        <f t="shared" si="1"/>
        <v>871</v>
      </c>
      <c r="C126" s="2">
        <f t="shared" si="1"/>
        <v>9905</v>
      </c>
      <c r="D126" s="2">
        <f t="shared" si="1"/>
        <v>1877</v>
      </c>
      <c r="E126" s="2">
        <f t="shared" si="1"/>
        <v>1103</v>
      </c>
      <c r="F126" s="2">
        <f t="shared" si="1"/>
        <v>59107</v>
      </c>
      <c r="G126" s="2">
        <f t="shared" si="1"/>
        <v>9785</v>
      </c>
      <c r="H126" s="2">
        <f t="shared" si="1"/>
        <v>7731</v>
      </c>
      <c r="I126" s="2">
        <f t="shared" si="1"/>
        <v>25934</v>
      </c>
      <c r="J126" s="2">
        <f t="shared" si="1"/>
        <v>15549</v>
      </c>
      <c r="K126" s="2">
        <f t="shared" si="1"/>
        <v>1611</v>
      </c>
      <c r="L126" s="2">
        <f t="shared" si="1"/>
        <v>3657</v>
      </c>
      <c r="M126" s="2">
        <f t="shared" si="1"/>
        <v>4496</v>
      </c>
      <c r="N126" s="2">
        <f t="shared" si="1"/>
        <v>4209</v>
      </c>
      <c r="O126" s="2">
        <f t="shared" si="1"/>
        <v>1716</v>
      </c>
      <c r="P126" s="2">
        <f t="shared" si="1"/>
        <v>1705</v>
      </c>
      <c r="Q126" s="2">
        <f t="shared" si="1"/>
        <v>18614</v>
      </c>
      <c r="R126" s="2">
        <f t="shared" si="1"/>
        <v>1123</v>
      </c>
      <c r="S126" s="2">
        <f t="shared" si="1"/>
        <v>900</v>
      </c>
      <c r="T126" s="2">
        <f t="shared" si="1"/>
        <v>551</v>
      </c>
      <c r="U126" s="2">
        <f t="shared" si="1"/>
        <v>2440</v>
      </c>
      <c r="V126" s="2">
        <f t="shared" si="1"/>
        <v>732</v>
      </c>
      <c r="W126" s="2">
        <f t="shared" si="1"/>
        <v>308</v>
      </c>
      <c r="X126" s="2">
        <f t="shared" si="1"/>
        <v>154</v>
      </c>
      <c r="Y126" s="2">
        <f t="shared" si="1"/>
        <v>50830</v>
      </c>
      <c r="Z126" s="2">
        <f t="shared" si="1"/>
        <v>174089</v>
      </c>
    </row>
    <row r="127" spans="1:26" x14ac:dyDescent="0.25">
      <c r="A127" s="2">
        <v>1988</v>
      </c>
      <c r="B127" s="2">
        <f t="shared" si="1"/>
        <v>1279</v>
      </c>
      <c r="C127" s="2">
        <f t="shared" si="1"/>
        <v>8664</v>
      </c>
      <c r="D127" s="2">
        <f t="shared" si="1"/>
        <v>1963</v>
      </c>
      <c r="E127" s="2">
        <f t="shared" si="1"/>
        <v>1098</v>
      </c>
      <c r="F127" s="2">
        <f t="shared" si="1"/>
        <v>60443</v>
      </c>
      <c r="G127" s="2">
        <f t="shared" si="1"/>
        <v>10265</v>
      </c>
      <c r="H127" s="2">
        <f t="shared" si="1"/>
        <v>7623</v>
      </c>
      <c r="I127" s="2">
        <f t="shared" si="1"/>
        <v>23949</v>
      </c>
      <c r="J127" s="2">
        <f t="shared" si="1"/>
        <v>18072</v>
      </c>
      <c r="K127" s="2">
        <f t="shared" si="1"/>
        <v>1843</v>
      </c>
      <c r="L127" s="2">
        <f t="shared" si="1"/>
        <v>3783</v>
      </c>
      <c r="M127" s="2">
        <f t="shared" si="1"/>
        <v>2498</v>
      </c>
      <c r="N127" s="2">
        <f t="shared" si="1"/>
        <v>4154</v>
      </c>
      <c r="O127" s="2">
        <f t="shared" si="1"/>
        <v>1845</v>
      </c>
      <c r="P127" s="2">
        <f t="shared" si="1"/>
        <v>1157</v>
      </c>
      <c r="Q127" s="2">
        <f t="shared" si="1"/>
        <v>15716</v>
      </c>
      <c r="R127" s="2">
        <f t="shared" si="1"/>
        <v>1171</v>
      </c>
      <c r="S127" s="2">
        <f t="shared" si="1"/>
        <v>950</v>
      </c>
      <c r="T127" s="2">
        <f t="shared" si="1"/>
        <v>612</v>
      </c>
      <c r="U127" s="2">
        <f t="shared" si="1"/>
        <v>2547</v>
      </c>
      <c r="V127" s="2">
        <f t="shared" si="1"/>
        <v>837</v>
      </c>
      <c r="W127" s="2">
        <f t="shared" si="1"/>
        <v>325</v>
      </c>
      <c r="X127" s="2">
        <f t="shared" si="1"/>
        <v>160</v>
      </c>
      <c r="Y127" s="2">
        <f t="shared" si="1"/>
        <v>51490</v>
      </c>
      <c r="Z127" s="2">
        <f t="shared" si="1"/>
        <v>170965</v>
      </c>
    </row>
    <row r="128" spans="1:26" x14ac:dyDescent="0.25">
      <c r="A128" s="2">
        <v>1989</v>
      </c>
      <c r="B128" s="2">
        <f t="shared" si="1"/>
        <v>565</v>
      </c>
      <c r="C128" s="2">
        <f t="shared" si="1"/>
        <v>4476</v>
      </c>
      <c r="D128" s="2">
        <f t="shared" si="1"/>
        <v>2038</v>
      </c>
      <c r="E128" s="2">
        <f t="shared" si="1"/>
        <v>1101</v>
      </c>
      <c r="F128" s="2">
        <f t="shared" si="1"/>
        <v>61091</v>
      </c>
      <c r="G128" s="2">
        <f t="shared" si="1"/>
        <v>10384</v>
      </c>
      <c r="H128" s="2">
        <f t="shared" si="1"/>
        <v>7238</v>
      </c>
      <c r="I128" s="2">
        <f t="shared" si="1"/>
        <v>22421</v>
      </c>
      <c r="J128" s="2">
        <f t="shared" si="1"/>
        <v>17631</v>
      </c>
      <c r="K128" s="2">
        <f t="shared" si="1"/>
        <v>1904</v>
      </c>
      <c r="L128" s="2">
        <f t="shared" si="1"/>
        <v>4351</v>
      </c>
      <c r="M128" s="2">
        <f t="shared" si="1"/>
        <v>751</v>
      </c>
      <c r="N128" s="2">
        <f t="shared" si="1"/>
        <v>4135</v>
      </c>
      <c r="O128" s="2">
        <f t="shared" si="1"/>
        <v>1928</v>
      </c>
      <c r="P128" s="2">
        <f t="shared" si="1"/>
        <v>-116</v>
      </c>
      <c r="Q128" s="2">
        <f t="shared" si="1"/>
        <v>15657</v>
      </c>
      <c r="R128" s="2">
        <f t="shared" si="1"/>
        <v>1263</v>
      </c>
      <c r="S128" s="2">
        <f t="shared" si="1"/>
        <v>968</v>
      </c>
      <c r="T128" s="2">
        <f t="shared" si="1"/>
        <v>682</v>
      </c>
      <c r="U128" s="2">
        <f t="shared" si="1"/>
        <v>2661</v>
      </c>
      <c r="V128" s="2">
        <f t="shared" si="1"/>
        <v>913</v>
      </c>
      <c r="W128" s="2">
        <f t="shared" si="1"/>
        <v>342</v>
      </c>
      <c r="X128" s="2">
        <f t="shared" si="1"/>
        <v>160</v>
      </c>
      <c r="Y128" s="2">
        <f t="shared" si="1"/>
        <v>49197</v>
      </c>
      <c r="Z128" s="2">
        <f t="shared" si="1"/>
        <v>162555</v>
      </c>
    </row>
    <row r="129" spans="1:26" x14ac:dyDescent="0.25">
      <c r="A129" s="2">
        <v>1990</v>
      </c>
      <c r="B129" s="2">
        <f t="shared" si="1"/>
        <v>1004</v>
      </c>
      <c r="C129" s="2">
        <f t="shared" si="1"/>
        <v>2269</v>
      </c>
      <c r="D129" s="2">
        <f t="shared" si="1"/>
        <v>2165</v>
      </c>
      <c r="E129" s="2">
        <f t="shared" si="1"/>
        <v>1122</v>
      </c>
      <c r="F129" s="2">
        <f t="shared" si="1"/>
        <v>64704</v>
      </c>
      <c r="G129" s="2">
        <f t="shared" si="1"/>
        <v>11132</v>
      </c>
      <c r="H129" s="2">
        <f t="shared" si="1"/>
        <v>8757</v>
      </c>
      <c r="I129" s="2">
        <f t="shared" si="1"/>
        <v>25907</v>
      </c>
      <c r="J129" s="2">
        <f t="shared" si="1"/>
        <v>18024</v>
      </c>
      <c r="K129" s="2">
        <f t="shared" si="1"/>
        <v>1836</v>
      </c>
      <c r="L129" s="2">
        <f t="shared" si="1"/>
        <v>5113</v>
      </c>
      <c r="M129" s="2">
        <f t="shared" si="1"/>
        <v>780</v>
      </c>
      <c r="N129" s="2">
        <f t="shared" si="1"/>
        <v>4531</v>
      </c>
      <c r="O129" s="2">
        <f t="shared" si="1"/>
        <v>2052</v>
      </c>
      <c r="P129" s="2">
        <f t="shared" si="1"/>
        <v>-143</v>
      </c>
      <c r="Q129" s="2">
        <f t="shared" si="1"/>
        <v>20260</v>
      </c>
      <c r="R129" s="2">
        <f t="shared" si="1"/>
        <v>1336</v>
      </c>
      <c r="S129" s="2">
        <f t="shared" si="1"/>
        <v>985</v>
      </c>
      <c r="T129" s="2">
        <f t="shared" si="1"/>
        <v>641</v>
      </c>
      <c r="U129" s="2">
        <f t="shared" si="1"/>
        <v>2795</v>
      </c>
      <c r="V129" s="2">
        <f t="shared" si="1"/>
        <v>927</v>
      </c>
      <c r="W129" s="2">
        <f t="shared" si="1"/>
        <v>364</v>
      </c>
      <c r="X129" s="2">
        <f t="shared" si="1"/>
        <v>173</v>
      </c>
      <c r="Y129" s="2">
        <f t="shared" si="1"/>
        <v>54528</v>
      </c>
      <c r="Z129" s="2">
        <f t="shared" si="1"/>
        <v>176749</v>
      </c>
    </row>
    <row r="130" spans="1:26" x14ac:dyDescent="0.25">
      <c r="A130" s="2">
        <v>1991</v>
      </c>
      <c r="B130" s="2">
        <f t="shared" si="1"/>
        <v>2036</v>
      </c>
      <c r="C130" s="2">
        <f t="shared" si="1"/>
        <v>2669</v>
      </c>
      <c r="D130" s="2">
        <f t="shared" si="1"/>
        <v>2342</v>
      </c>
      <c r="E130" s="2">
        <f t="shared" si="1"/>
        <v>1150</v>
      </c>
      <c r="F130" s="2">
        <f t="shared" si="1"/>
        <v>67813</v>
      </c>
      <c r="G130" s="2">
        <f t="shared" si="1"/>
        <v>11551</v>
      </c>
      <c r="H130" s="2">
        <f t="shared" si="1"/>
        <v>11240</v>
      </c>
      <c r="I130" s="2">
        <f t="shared" si="1"/>
        <v>33889</v>
      </c>
      <c r="J130" s="2">
        <f t="shared" si="1"/>
        <v>20646</v>
      </c>
      <c r="K130" s="2">
        <f t="shared" si="1"/>
        <v>2237</v>
      </c>
      <c r="L130" s="2">
        <f t="shared" si="1"/>
        <v>5878</v>
      </c>
      <c r="M130" s="2">
        <f t="shared" si="1"/>
        <v>2180</v>
      </c>
      <c r="N130" s="2">
        <f t="shared" si="1"/>
        <v>5165</v>
      </c>
      <c r="O130" s="2">
        <f t="shared" si="1"/>
        <v>2241</v>
      </c>
      <c r="P130" s="2">
        <f t="shared" si="1"/>
        <v>-448</v>
      </c>
      <c r="Q130" s="2">
        <f t="shared" si="1"/>
        <v>22272</v>
      </c>
      <c r="R130" s="2">
        <f t="shared" si="1"/>
        <v>1421</v>
      </c>
      <c r="S130" s="2">
        <f t="shared" si="1"/>
        <v>975</v>
      </c>
      <c r="T130" s="2">
        <f t="shared" si="1"/>
        <v>658</v>
      </c>
      <c r="U130" s="2">
        <f t="shared" si="1"/>
        <v>2933</v>
      </c>
      <c r="V130" s="2">
        <f t="shared" si="1"/>
        <v>1014</v>
      </c>
      <c r="W130" s="2">
        <f t="shared" si="1"/>
        <v>385</v>
      </c>
      <c r="X130" s="2">
        <f t="shared" si="1"/>
        <v>166</v>
      </c>
      <c r="Y130" s="2">
        <f t="shared" si="1"/>
        <v>68015</v>
      </c>
      <c r="Z130" s="2">
        <f t="shared" si="1"/>
        <v>200424</v>
      </c>
    </row>
    <row r="131" spans="1:26" x14ac:dyDescent="0.25">
      <c r="A131" s="2">
        <v>1992</v>
      </c>
      <c r="B131" s="2">
        <f t="shared" si="1"/>
        <v>2621</v>
      </c>
      <c r="C131" s="2">
        <f t="shared" si="1"/>
        <v>6024</v>
      </c>
      <c r="D131" s="2">
        <f t="shared" si="1"/>
        <v>2431</v>
      </c>
      <c r="E131" s="2">
        <f t="shared" si="1"/>
        <v>1153</v>
      </c>
      <c r="F131" s="2">
        <f t="shared" si="1"/>
        <v>65048</v>
      </c>
      <c r="G131" s="2">
        <f t="shared" ref="G131:Z131" si="2">G16+G39+G62-G85</f>
        <v>11900</v>
      </c>
      <c r="H131" s="2">
        <f t="shared" si="2"/>
        <v>9644</v>
      </c>
      <c r="I131" s="2">
        <f t="shared" si="2"/>
        <v>43514</v>
      </c>
      <c r="J131" s="2">
        <f t="shared" si="2"/>
        <v>18749</v>
      </c>
      <c r="K131" s="2">
        <f t="shared" si="2"/>
        <v>1773</v>
      </c>
      <c r="L131" s="2">
        <f t="shared" si="2"/>
        <v>5257</v>
      </c>
      <c r="M131" s="2">
        <f t="shared" si="2"/>
        <v>4455</v>
      </c>
      <c r="N131" s="2">
        <f t="shared" si="2"/>
        <v>5452</v>
      </c>
      <c r="O131" s="2">
        <f t="shared" si="2"/>
        <v>2392</v>
      </c>
      <c r="P131" s="2">
        <f t="shared" si="2"/>
        <v>-1016</v>
      </c>
      <c r="Q131" s="2">
        <f t="shared" si="2"/>
        <v>17891</v>
      </c>
      <c r="R131" s="2">
        <f t="shared" si="2"/>
        <v>1307</v>
      </c>
      <c r="S131" s="2">
        <f t="shared" si="2"/>
        <v>994</v>
      </c>
      <c r="T131" s="2">
        <f t="shared" si="2"/>
        <v>425</v>
      </c>
      <c r="U131" s="2">
        <f t="shared" si="2"/>
        <v>3040</v>
      </c>
      <c r="V131" s="2">
        <f t="shared" si="2"/>
        <v>861</v>
      </c>
      <c r="W131" s="2">
        <f t="shared" si="2"/>
        <v>404</v>
      </c>
      <c r="X131" s="2">
        <f t="shared" si="2"/>
        <v>147</v>
      </c>
      <c r="Y131" s="2">
        <f t="shared" si="2"/>
        <v>73684</v>
      </c>
      <c r="Z131" s="2">
        <f t="shared" si="2"/>
        <v>204478</v>
      </c>
    </row>
    <row r="132" spans="1:26" x14ac:dyDescent="0.25">
      <c r="A132" s="2">
        <v>1993</v>
      </c>
      <c r="B132" s="2">
        <f t="shared" ref="B132:Z140" si="3">B17+B40+B63-B86</f>
        <v>2433</v>
      </c>
      <c r="C132" s="2">
        <f t="shared" si="3"/>
        <v>14724</v>
      </c>
      <c r="D132" s="2">
        <f t="shared" si="3"/>
        <v>2432</v>
      </c>
      <c r="E132" s="2">
        <f t="shared" si="3"/>
        <v>1076</v>
      </c>
      <c r="F132" s="2">
        <f t="shared" si="3"/>
        <v>64516</v>
      </c>
      <c r="G132" s="2">
        <f t="shared" si="3"/>
        <v>12093</v>
      </c>
      <c r="H132" s="2">
        <f t="shared" si="3"/>
        <v>7701</v>
      </c>
      <c r="I132" s="2">
        <f t="shared" si="3"/>
        <v>30223</v>
      </c>
      <c r="J132" s="2">
        <f t="shared" si="3"/>
        <v>16669</v>
      </c>
      <c r="K132" s="2">
        <f t="shared" si="3"/>
        <v>1422</v>
      </c>
      <c r="L132" s="2">
        <f t="shared" si="3"/>
        <v>3220</v>
      </c>
      <c r="M132" s="2">
        <f t="shared" si="3"/>
        <v>14166</v>
      </c>
      <c r="N132" s="2">
        <f t="shared" si="3"/>
        <v>5043</v>
      </c>
      <c r="O132" s="2">
        <f t="shared" si="3"/>
        <v>2522</v>
      </c>
      <c r="P132" s="2">
        <f t="shared" si="3"/>
        <v>7135</v>
      </c>
      <c r="Q132" s="2">
        <f t="shared" si="3"/>
        <v>18681</v>
      </c>
      <c r="R132" s="2">
        <f t="shared" si="3"/>
        <v>1114</v>
      </c>
      <c r="S132" s="2">
        <f t="shared" si="3"/>
        <v>1005</v>
      </c>
      <c r="T132" s="2">
        <f t="shared" si="3"/>
        <v>404</v>
      </c>
      <c r="U132" s="2">
        <f t="shared" si="3"/>
        <v>3081</v>
      </c>
      <c r="V132" s="2">
        <f t="shared" si="3"/>
        <v>708</v>
      </c>
      <c r="W132" s="2">
        <f t="shared" si="3"/>
        <v>409</v>
      </c>
      <c r="X132" s="2">
        <f t="shared" si="3"/>
        <v>131</v>
      </c>
      <c r="Y132" s="2">
        <f t="shared" si="3"/>
        <v>56020</v>
      </c>
      <c r="Z132" s="2">
        <f t="shared" si="3"/>
        <v>210926</v>
      </c>
    </row>
    <row r="133" spans="1:26" x14ac:dyDescent="0.25">
      <c r="A133" s="2">
        <v>1994</v>
      </c>
      <c r="B133" s="2">
        <f t="shared" si="3"/>
        <v>1367</v>
      </c>
      <c r="C133" s="2">
        <f t="shared" si="3"/>
        <v>14297</v>
      </c>
      <c r="D133" s="2">
        <f t="shared" si="3"/>
        <v>2453</v>
      </c>
      <c r="E133" s="2">
        <f t="shared" si="3"/>
        <v>1044</v>
      </c>
      <c r="F133" s="2">
        <f t="shared" si="3"/>
        <v>68739</v>
      </c>
      <c r="G133" s="2">
        <f t="shared" si="3"/>
        <v>12399</v>
      </c>
      <c r="H133" s="2">
        <f t="shared" si="3"/>
        <v>6645</v>
      </c>
      <c r="I133" s="2">
        <f t="shared" si="3"/>
        <v>20865</v>
      </c>
      <c r="J133" s="2">
        <f t="shared" si="3"/>
        <v>18575</v>
      </c>
      <c r="K133" s="2">
        <f t="shared" si="3"/>
        <v>1587</v>
      </c>
      <c r="L133" s="2">
        <f t="shared" si="3"/>
        <v>3731</v>
      </c>
      <c r="M133" s="2">
        <f t="shared" si="3"/>
        <v>6357</v>
      </c>
      <c r="N133" s="2">
        <f t="shared" si="3"/>
        <v>4353</v>
      </c>
      <c r="O133" s="2">
        <f t="shared" si="3"/>
        <v>2586</v>
      </c>
      <c r="P133" s="2">
        <f t="shared" si="3"/>
        <v>8662</v>
      </c>
      <c r="Q133" s="2">
        <f t="shared" si="3"/>
        <v>12929</v>
      </c>
      <c r="R133" s="2">
        <f t="shared" si="3"/>
        <v>1349</v>
      </c>
      <c r="S133" s="2">
        <f t="shared" si="3"/>
        <v>1044</v>
      </c>
      <c r="T133" s="2">
        <f t="shared" si="3"/>
        <v>475</v>
      </c>
      <c r="U133" s="2">
        <f t="shared" si="3"/>
        <v>3165</v>
      </c>
      <c r="V133" s="2">
        <f t="shared" si="3"/>
        <v>982</v>
      </c>
      <c r="W133" s="2">
        <f t="shared" si="3"/>
        <v>417</v>
      </c>
      <c r="X133" s="2">
        <f t="shared" si="3"/>
        <v>157</v>
      </c>
      <c r="Y133" s="2">
        <f t="shared" si="3"/>
        <v>47685</v>
      </c>
      <c r="Z133" s="2">
        <f t="shared" si="3"/>
        <v>194203</v>
      </c>
    </row>
    <row r="134" spans="1:26" x14ac:dyDescent="0.25">
      <c r="A134" s="2">
        <v>1995</v>
      </c>
      <c r="B134" s="2">
        <f t="shared" si="3"/>
        <v>2305</v>
      </c>
      <c r="C134" s="2">
        <f t="shared" si="3"/>
        <v>13284</v>
      </c>
      <c r="D134" s="2">
        <f t="shared" si="3"/>
        <v>2584</v>
      </c>
      <c r="E134" s="2">
        <f t="shared" si="3"/>
        <v>1117</v>
      </c>
      <c r="F134" s="2">
        <f t="shared" si="3"/>
        <v>71169</v>
      </c>
      <c r="G134" s="2">
        <f t="shared" si="3"/>
        <v>12871</v>
      </c>
      <c r="H134" s="2">
        <f t="shared" si="3"/>
        <v>8595</v>
      </c>
      <c r="I134" s="2">
        <f t="shared" si="3"/>
        <v>32476</v>
      </c>
      <c r="J134" s="2">
        <f t="shared" si="3"/>
        <v>21924</v>
      </c>
      <c r="K134" s="2">
        <f t="shared" si="3"/>
        <v>2123</v>
      </c>
      <c r="L134" s="2">
        <f t="shared" si="3"/>
        <v>4925</v>
      </c>
      <c r="M134" s="2">
        <f t="shared" si="3"/>
        <v>3689</v>
      </c>
      <c r="N134" s="2">
        <f t="shared" si="3"/>
        <v>5436</v>
      </c>
      <c r="O134" s="2">
        <f t="shared" si="3"/>
        <v>2668</v>
      </c>
      <c r="P134" s="2">
        <f t="shared" si="3"/>
        <v>5728</v>
      </c>
      <c r="Q134" s="2">
        <f t="shared" si="3"/>
        <v>21858</v>
      </c>
      <c r="R134" s="2">
        <f t="shared" si="3"/>
        <v>1449</v>
      </c>
      <c r="S134" s="2">
        <f t="shared" si="3"/>
        <v>1053</v>
      </c>
      <c r="T134" s="2">
        <f t="shared" si="3"/>
        <v>485</v>
      </c>
      <c r="U134" s="2">
        <f t="shared" si="3"/>
        <v>3300</v>
      </c>
      <c r="V134" s="2">
        <f t="shared" si="3"/>
        <v>1040</v>
      </c>
      <c r="W134" s="2">
        <f t="shared" si="3"/>
        <v>436</v>
      </c>
      <c r="X134" s="2">
        <f t="shared" si="3"/>
        <v>155</v>
      </c>
      <c r="Y134" s="2">
        <f t="shared" si="3"/>
        <v>65121</v>
      </c>
      <c r="Z134" s="2">
        <f t="shared" si="3"/>
        <v>220673</v>
      </c>
    </row>
    <row r="135" spans="1:26" x14ac:dyDescent="0.25">
      <c r="A135" s="2">
        <v>1996</v>
      </c>
      <c r="B135" s="2">
        <f t="shared" si="3"/>
        <v>2224</v>
      </c>
      <c r="C135" s="2">
        <f t="shared" si="3"/>
        <v>13275</v>
      </c>
      <c r="D135" s="2">
        <f t="shared" si="3"/>
        <v>2687</v>
      </c>
      <c r="E135" s="2">
        <f t="shared" si="3"/>
        <v>1146</v>
      </c>
      <c r="F135" s="2">
        <f t="shared" si="3"/>
        <v>71570</v>
      </c>
      <c r="G135" s="2">
        <f t="shared" si="3"/>
        <v>13133</v>
      </c>
      <c r="H135" s="2">
        <f t="shared" si="3"/>
        <v>10553</v>
      </c>
      <c r="I135" s="2">
        <f t="shared" si="3"/>
        <v>38010</v>
      </c>
      <c r="J135" s="2">
        <f t="shared" si="3"/>
        <v>20490</v>
      </c>
      <c r="K135" s="2">
        <f t="shared" si="3"/>
        <v>2094</v>
      </c>
      <c r="L135" s="2">
        <f t="shared" si="3"/>
        <v>4534</v>
      </c>
      <c r="M135" s="2">
        <f t="shared" si="3"/>
        <v>5919</v>
      </c>
      <c r="N135" s="2">
        <f t="shared" si="3"/>
        <v>5895</v>
      </c>
      <c r="O135" s="2">
        <f t="shared" si="3"/>
        <v>2804</v>
      </c>
      <c r="P135" s="2">
        <f t="shared" si="3"/>
        <v>7113</v>
      </c>
      <c r="Q135" s="2">
        <f t="shared" si="3"/>
        <v>19486</v>
      </c>
      <c r="R135" s="2">
        <f t="shared" si="3"/>
        <v>1363</v>
      </c>
      <c r="S135" s="2">
        <f t="shared" si="3"/>
        <v>1054</v>
      </c>
      <c r="T135" s="2">
        <f t="shared" si="3"/>
        <v>334</v>
      </c>
      <c r="U135" s="2">
        <f t="shared" si="3"/>
        <v>3386</v>
      </c>
      <c r="V135" s="2">
        <f t="shared" si="3"/>
        <v>835</v>
      </c>
      <c r="W135" s="2">
        <f t="shared" si="3"/>
        <v>452</v>
      </c>
      <c r="X135" s="2">
        <f t="shared" si="3"/>
        <v>143</v>
      </c>
      <c r="Y135" s="2">
        <f t="shared" si="3"/>
        <v>71157</v>
      </c>
      <c r="Z135" s="2">
        <f t="shared" si="3"/>
        <v>228517</v>
      </c>
    </row>
    <row r="136" spans="1:26" x14ac:dyDescent="0.25">
      <c r="A136" s="2">
        <v>1997</v>
      </c>
      <c r="B136" s="2">
        <f t="shared" si="3"/>
        <v>1992</v>
      </c>
      <c r="C136" s="2">
        <f t="shared" si="3"/>
        <v>12779</v>
      </c>
      <c r="D136" s="2">
        <f t="shared" si="3"/>
        <v>2765</v>
      </c>
      <c r="E136" s="2">
        <f t="shared" si="3"/>
        <v>1150</v>
      </c>
      <c r="F136" s="2">
        <f t="shared" si="3"/>
        <v>73891</v>
      </c>
      <c r="G136" s="2">
        <f t="shared" si="3"/>
        <v>13291</v>
      </c>
      <c r="H136" s="2">
        <f t="shared" si="3"/>
        <v>8620</v>
      </c>
      <c r="I136" s="2">
        <f t="shared" si="3"/>
        <v>26842</v>
      </c>
      <c r="J136" s="2">
        <f t="shared" si="3"/>
        <v>22302</v>
      </c>
      <c r="K136" s="2">
        <f t="shared" si="3"/>
        <v>2008</v>
      </c>
      <c r="L136" s="2">
        <f t="shared" si="3"/>
        <v>4872</v>
      </c>
      <c r="M136" s="2">
        <f t="shared" si="3"/>
        <v>4121</v>
      </c>
      <c r="N136" s="2">
        <f t="shared" si="3"/>
        <v>5274</v>
      </c>
      <c r="O136" s="2">
        <f t="shared" si="3"/>
        <v>2871</v>
      </c>
      <c r="P136" s="2">
        <f t="shared" si="3"/>
        <v>5971</v>
      </c>
      <c r="Q136" s="2">
        <f t="shared" si="3"/>
        <v>15887</v>
      </c>
      <c r="R136" s="2">
        <f t="shared" si="3"/>
        <v>1480</v>
      </c>
      <c r="S136" s="2">
        <f t="shared" si="3"/>
        <v>1078</v>
      </c>
      <c r="T136" s="2">
        <f t="shared" si="3"/>
        <v>427</v>
      </c>
      <c r="U136" s="2">
        <f t="shared" si="3"/>
        <v>3464</v>
      </c>
      <c r="V136" s="2">
        <f t="shared" si="3"/>
        <v>1017</v>
      </c>
      <c r="W136" s="2">
        <f t="shared" si="3"/>
        <v>464</v>
      </c>
      <c r="X136" s="2">
        <f t="shared" si="3"/>
        <v>162</v>
      </c>
      <c r="Y136" s="2">
        <f t="shared" si="3"/>
        <v>59776</v>
      </c>
      <c r="Z136" s="2">
        <f t="shared" si="3"/>
        <v>212730</v>
      </c>
    </row>
    <row r="137" spans="1:26" x14ac:dyDescent="0.25">
      <c r="A137" s="2">
        <v>1998</v>
      </c>
      <c r="B137" s="2">
        <f t="shared" si="3"/>
        <v>1612</v>
      </c>
      <c r="C137" s="2">
        <f t="shared" si="3"/>
        <v>10596</v>
      </c>
      <c r="D137" s="2">
        <f t="shared" si="3"/>
        <v>2897</v>
      </c>
      <c r="E137" s="2">
        <f t="shared" si="3"/>
        <v>1196</v>
      </c>
      <c r="F137" s="2">
        <f t="shared" si="3"/>
        <v>74481</v>
      </c>
      <c r="G137" s="2">
        <f t="shared" si="3"/>
        <v>13578</v>
      </c>
      <c r="H137" s="2">
        <f t="shared" si="3"/>
        <v>6859</v>
      </c>
      <c r="I137" s="2">
        <f t="shared" si="3"/>
        <v>26094</v>
      </c>
      <c r="J137" s="2">
        <f t="shared" si="3"/>
        <v>21740</v>
      </c>
      <c r="K137" s="2">
        <f t="shared" si="3"/>
        <v>1894</v>
      </c>
      <c r="L137" s="2">
        <f t="shared" si="3"/>
        <v>5619</v>
      </c>
      <c r="M137" s="2">
        <f t="shared" si="3"/>
        <v>2543</v>
      </c>
      <c r="N137" s="2">
        <f t="shared" si="3"/>
        <v>5304</v>
      </c>
      <c r="O137" s="2">
        <f t="shared" si="3"/>
        <v>2929</v>
      </c>
      <c r="P137" s="2">
        <f t="shared" si="3"/>
        <v>3256</v>
      </c>
      <c r="Q137" s="2">
        <f t="shared" si="3"/>
        <v>19838</v>
      </c>
      <c r="R137" s="2">
        <f t="shared" si="3"/>
        <v>1549</v>
      </c>
      <c r="S137" s="2">
        <f t="shared" si="3"/>
        <v>1121</v>
      </c>
      <c r="T137" s="2">
        <f t="shared" si="3"/>
        <v>404</v>
      </c>
      <c r="U137" s="2">
        <f t="shared" si="3"/>
        <v>3606</v>
      </c>
      <c r="V137" s="2">
        <f t="shared" si="3"/>
        <v>997</v>
      </c>
      <c r="W137" s="2">
        <f t="shared" si="3"/>
        <v>483</v>
      </c>
      <c r="X137" s="2">
        <f t="shared" si="3"/>
        <v>180</v>
      </c>
      <c r="Y137" s="2">
        <f t="shared" si="3"/>
        <v>56590</v>
      </c>
      <c r="Z137" s="2">
        <f t="shared" si="3"/>
        <v>208778</v>
      </c>
    </row>
    <row r="138" spans="1:26" x14ac:dyDescent="0.25">
      <c r="A138" s="2">
        <v>1999</v>
      </c>
      <c r="B138" s="2">
        <f t="shared" si="3"/>
        <v>1533</v>
      </c>
      <c r="C138" s="2">
        <f t="shared" si="3"/>
        <v>10556</v>
      </c>
      <c r="D138" s="2">
        <f t="shared" si="3"/>
        <v>3019</v>
      </c>
      <c r="E138" s="2">
        <f t="shared" si="3"/>
        <v>1171</v>
      </c>
      <c r="F138" s="2">
        <f t="shared" si="3"/>
        <v>76129</v>
      </c>
      <c r="G138" s="2">
        <f t="shared" si="3"/>
        <v>14049</v>
      </c>
      <c r="H138" s="2">
        <f t="shared" si="3"/>
        <v>12406</v>
      </c>
      <c r="I138" s="2">
        <f t="shared" si="3"/>
        <v>40778</v>
      </c>
      <c r="J138" s="2">
        <f t="shared" si="3"/>
        <v>21771</v>
      </c>
      <c r="K138" s="2">
        <f t="shared" si="3"/>
        <v>1994</v>
      </c>
      <c r="L138" s="2">
        <f t="shared" si="3"/>
        <v>4431</v>
      </c>
      <c r="M138" s="2">
        <f t="shared" si="3"/>
        <v>2479</v>
      </c>
      <c r="N138" s="2">
        <f t="shared" si="3"/>
        <v>6313</v>
      </c>
      <c r="O138" s="2">
        <f t="shared" si="3"/>
        <v>3061</v>
      </c>
      <c r="P138" s="2">
        <f t="shared" si="3"/>
        <v>951</v>
      </c>
      <c r="Q138" s="2">
        <f t="shared" si="3"/>
        <v>22341</v>
      </c>
      <c r="R138" s="2">
        <f t="shared" si="3"/>
        <v>1345</v>
      </c>
      <c r="S138" s="2">
        <f t="shared" si="3"/>
        <v>1116</v>
      </c>
      <c r="T138" s="2">
        <f t="shared" si="3"/>
        <v>356</v>
      </c>
      <c r="U138" s="2">
        <f t="shared" si="3"/>
        <v>3711</v>
      </c>
      <c r="V138" s="2">
        <f t="shared" si="3"/>
        <v>907</v>
      </c>
      <c r="W138" s="2">
        <f t="shared" si="3"/>
        <v>494</v>
      </c>
      <c r="X138" s="2">
        <f t="shared" si="3"/>
        <v>193</v>
      </c>
      <c r="Y138" s="2">
        <f t="shared" si="3"/>
        <v>76951</v>
      </c>
      <c r="Z138" s="2">
        <f t="shared" si="3"/>
        <v>231109</v>
      </c>
    </row>
    <row r="139" spans="1:26" x14ac:dyDescent="0.25">
      <c r="A139" s="2">
        <v>2000</v>
      </c>
      <c r="B139" s="2">
        <f t="shared" si="3"/>
        <v>2242</v>
      </c>
      <c r="C139" s="2">
        <f t="shared" si="3"/>
        <v>8128</v>
      </c>
      <c r="D139" s="2">
        <f t="shared" si="3"/>
        <v>3146</v>
      </c>
      <c r="E139" s="2">
        <f t="shared" si="3"/>
        <v>1153</v>
      </c>
      <c r="F139" s="2">
        <f t="shared" si="3"/>
        <v>75475</v>
      </c>
      <c r="G139" s="2">
        <f t="shared" si="3"/>
        <v>14344</v>
      </c>
      <c r="H139" s="2">
        <f t="shared" si="3"/>
        <v>6166</v>
      </c>
      <c r="I139" s="2">
        <f t="shared" si="3"/>
        <v>21195</v>
      </c>
      <c r="J139" s="2">
        <f t="shared" si="3"/>
        <v>25161</v>
      </c>
      <c r="K139" s="2">
        <f t="shared" si="3"/>
        <v>2183</v>
      </c>
      <c r="L139" s="2">
        <f t="shared" si="3"/>
        <v>5527</v>
      </c>
      <c r="M139" s="2">
        <f t="shared" si="3"/>
        <v>1392</v>
      </c>
      <c r="N139" s="2">
        <f t="shared" si="3"/>
        <v>5148</v>
      </c>
      <c r="O139" s="2">
        <f t="shared" si="3"/>
        <v>3167</v>
      </c>
      <c r="P139" s="2">
        <f t="shared" si="3"/>
        <v>122</v>
      </c>
      <c r="Q139" s="2">
        <f t="shared" si="3"/>
        <v>16582</v>
      </c>
      <c r="R139" s="2">
        <f t="shared" si="3"/>
        <v>1601</v>
      </c>
      <c r="S139" s="2">
        <f t="shared" si="3"/>
        <v>1170</v>
      </c>
      <c r="T139" s="2">
        <f t="shared" si="3"/>
        <v>407</v>
      </c>
      <c r="U139" s="2">
        <f t="shared" si="3"/>
        <v>3848</v>
      </c>
      <c r="V139" s="2">
        <f t="shared" si="3"/>
        <v>1031</v>
      </c>
      <c r="W139" s="2">
        <f t="shared" si="3"/>
        <v>505</v>
      </c>
      <c r="X139" s="2">
        <f t="shared" si="3"/>
        <v>231</v>
      </c>
      <c r="Y139" s="2">
        <f t="shared" si="3"/>
        <v>54715</v>
      </c>
      <c r="Z139" s="2">
        <f t="shared" si="3"/>
        <v>199934</v>
      </c>
    </row>
    <row r="140" spans="1:26" x14ac:dyDescent="0.25">
      <c r="A140" s="2" t="s">
        <v>0</v>
      </c>
      <c r="B140" s="2">
        <f t="shared" si="3"/>
        <v>1666</v>
      </c>
      <c r="C140" s="2">
        <f t="shared" si="3"/>
        <v>9866</v>
      </c>
      <c r="D140" s="2">
        <f t="shared" si="3"/>
        <v>2220</v>
      </c>
      <c r="E140" s="2">
        <f t="shared" si="3"/>
        <v>1077</v>
      </c>
      <c r="F140" s="2">
        <f t="shared" si="3"/>
        <v>63862</v>
      </c>
      <c r="G140" s="2">
        <f t="shared" si="3"/>
        <v>11098</v>
      </c>
      <c r="H140" s="2">
        <f t="shared" si="3"/>
        <v>8394</v>
      </c>
      <c r="I140" s="2">
        <f t="shared" si="3"/>
        <v>27961</v>
      </c>
      <c r="J140" s="2">
        <f t="shared" si="3"/>
        <v>17987</v>
      </c>
      <c r="K140" s="2">
        <f t="shared" si="3"/>
        <v>1829</v>
      </c>
      <c r="L140" s="2">
        <f t="shared" si="3"/>
        <v>4001</v>
      </c>
      <c r="M140" s="2">
        <f t="shared" si="3"/>
        <v>3915</v>
      </c>
      <c r="N140" s="2">
        <f t="shared" si="3"/>
        <v>4642</v>
      </c>
      <c r="O140" s="2">
        <f t="shared" si="3"/>
        <v>2155</v>
      </c>
      <c r="P140" s="2">
        <f t="shared" si="3"/>
        <v>3244</v>
      </c>
      <c r="Q140" s="2">
        <f t="shared" si="3"/>
        <v>17766</v>
      </c>
      <c r="R140" s="2">
        <f t="shared" si="3"/>
        <v>1233</v>
      </c>
      <c r="S140" s="2">
        <f t="shared" si="3"/>
        <v>962</v>
      </c>
      <c r="T140" s="2">
        <f t="shared" si="3"/>
        <v>509</v>
      </c>
      <c r="U140" s="2">
        <f t="shared" si="3"/>
        <v>2797</v>
      </c>
      <c r="V140" s="2">
        <f t="shared" si="3"/>
        <v>859</v>
      </c>
      <c r="W140" s="2">
        <f t="shared" si="3"/>
        <v>360</v>
      </c>
      <c r="X140" s="2">
        <f t="shared" si="3"/>
        <v>158</v>
      </c>
      <c r="Y140" s="2">
        <f t="shared" si="3"/>
        <v>56173</v>
      </c>
      <c r="Z140" s="2">
        <f t="shared" si="3"/>
        <v>188567</v>
      </c>
    </row>
    <row r="141" spans="1:26" x14ac:dyDescent="0.25">
      <c r="A141" s="5" t="s">
        <v>40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x14ac:dyDescent="0.25">
      <c r="A142" s="3" t="s">
        <v>26</v>
      </c>
      <c r="B142" s="3" t="s">
        <v>25</v>
      </c>
      <c r="C142" s="3" t="s">
        <v>24</v>
      </c>
      <c r="D142" s="3" t="s">
        <v>23</v>
      </c>
      <c r="E142" s="3" t="s">
        <v>22</v>
      </c>
      <c r="F142" s="3" t="s">
        <v>21</v>
      </c>
      <c r="G142" s="3" t="s">
        <v>20</v>
      </c>
      <c r="H142" s="3" t="s">
        <v>19</v>
      </c>
      <c r="I142" s="3" t="s">
        <v>18</v>
      </c>
      <c r="J142" s="3" t="s">
        <v>17</v>
      </c>
      <c r="K142" s="3" t="s">
        <v>16</v>
      </c>
      <c r="L142" s="3" t="s">
        <v>15</v>
      </c>
      <c r="M142" s="3" t="s">
        <v>14</v>
      </c>
      <c r="N142" s="3" t="s">
        <v>13</v>
      </c>
      <c r="O142" s="3" t="s">
        <v>12</v>
      </c>
      <c r="P142" s="3" t="s">
        <v>11</v>
      </c>
      <c r="Q142" s="3" t="s">
        <v>10</v>
      </c>
      <c r="R142" s="3" t="s">
        <v>9</v>
      </c>
      <c r="S142" s="3" t="s">
        <v>8</v>
      </c>
      <c r="T142" s="3" t="s">
        <v>7</v>
      </c>
      <c r="U142" s="3" t="s">
        <v>6</v>
      </c>
      <c r="V142" s="3" t="s">
        <v>5</v>
      </c>
      <c r="W142" s="3" t="s">
        <v>4</v>
      </c>
      <c r="X142" s="3" t="s">
        <v>3</v>
      </c>
      <c r="Y142" s="3" t="s">
        <v>2</v>
      </c>
      <c r="Z142" s="3" t="s">
        <v>1</v>
      </c>
    </row>
    <row r="143" spans="1:26" x14ac:dyDescent="0.25">
      <c r="A143" s="2">
        <v>1981</v>
      </c>
      <c r="B143" s="2">
        <f>B120-B97</f>
        <v>2</v>
      </c>
      <c r="C143" s="2">
        <f t="shared" ref="C143:Z143" si="4">C120-C97</f>
        <v>45</v>
      </c>
      <c r="D143" s="2">
        <f t="shared" si="4"/>
        <v>-20</v>
      </c>
      <c r="E143" s="2">
        <f t="shared" si="4"/>
        <v>0</v>
      </c>
      <c r="F143" s="2">
        <f t="shared" si="4"/>
        <v>-1213</v>
      </c>
      <c r="G143" s="2">
        <f t="shared" si="4"/>
        <v>-4</v>
      </c>
      <c r="H143" s="2">
        <f t="shared" si="4"/>
        <v>301</v>
      </c>
      <c r="I143" s="2">
        <f t="shared" si="4"/>
        <v>841</v>
      </c>
      <c r="J143" s="2">
        <f t="shared" si="4"/>
        <v>15</v>
      </c>
      <c r="K143" s="2">
        <f t="shared" si="4"/>
        <v>0</v>
      </c>
      <c r="L143" s="2">
        <f t="shared" si="4"/>
        <v>136</v>
      </c>
      <c r="M143" s="2">
        <f t="shared" si="4"/>
        <v>-1</v>
      </c>
      <c r="N143" s="2">
        <f t="shared" si="4"/>
        <v>2</v>
      </c>
      <c r="O143" s="2">
        <f t="shared" si="4"/>
        <v>-7</v>
      </c>
      <c r="P143" s="2">
        <f t="shared" si="4"/>
        <v>-2250</v>
      </c>
      <c r="Q143" s="2">
        <f t="shared" si="4"/>
        <v>321</v>
      </c>
      <c r="R143" s="2">
        <f t="shared" si="4"/>
        <v>0</v>
      </c>
      <c r="S143" s="2">
        <f t="shared" si="4"/>
        <v>0</v>
      </c>
      <c r="T143" s="2">
        <f t="shared" si="4"/>
        <v>0</v>
      </c>
      <c r="U143" s="2">
        <f t="shared" si="4"/>
        <v>-1</v>
      </c>
      <c r="V143" s="2">
        <f t="shared" si="4"/>
        <v>2</v>
      </c>
      <c r="W143" s="2">
        <f t="shared" si="4"/>
        <v>0</v>
      </c>
      <c r="X143" s="2">
        <f t="shared" si="4"/>
        <v>-3</v>
      </c>
      <c r="Y143" s="2">
        <f t="shared" si="4"/>
        <v>1156</v>
      </c>
      <c r="Z143" s="2">
        <f t="shared" si="4"/>
        <v>-1812</v>
      </c>
    </row>
    <row r="144" spans="1:26" x14ac:dyDescent="0.25">
      <c r="A144" s="2">
        <v>1982</v>
      </c>
      <c r="B144" s="2">
        <f t="shared" ref="B144:Z144" si="5">B121-B98</f>
        <v>-18</v>
      </c>
      <c r="C144" s="2">
        <f t="shared" si="5"/>
        <v>583</v>
      </c>
      <c r="D144" s="2">
        <f t="shared" si="5"/>
        <v>-76</v>
      </c>
      <c r="E144" s="2">
        <f t="shared" si="5"/>
        <v>0</v>
      </c>
      <c r="F144" s="2">
        <f t="shared" si="5"/>
        <v>-1348</v>
      </c>
      <c r="G144" s="2">
        <f t="shared" si="5"/>
        <v>-2</v>
      </c>
      <c r="H144" s="2">
        <f t="shared" si="5"/>
        <v>88</v>
      </c>
      <c r="I144" s="2">
        <f t="shared" si="5"/>
        <v>2582</v>
      </c>
      <c r="J144" s="2">
        <f t="shared" si="5"/>
        <v>16</v>
      </c>
      <c r="K144" s="2">
        <f t="shared" si="5"/>
        <v>-2</v>
      </c>
      <c r="L144" s="2">
        <f t="shared" si="5"/>
        <v>200</v>
      </c>
      <c r="M144" s="2">
        <f t="shared" si="5"/>
        <v>-1</v>
      </c>
      <c r="N144" s="2">
        <f t="shared" si="5"/>
        <v>1</v>
      </c>
      <c r="O144" s="2">
        <f t="shared" si="5"/>
        <v>-7</v>
      </c>
      <c r="P144" s="2">
        <f t="shared" si="5"/>
        <v>-398</v>
      </c>
      <c r="Q144" s="2">
        <f t="shared" si="5"/>
        <v>-510</v>
      </c>
      <c r="R144" s="2">
        <f t="shared" si="5"/>
        <v>0</v>
      </c>
      <c r="S144" s="2">
        <f t="shared" si="5"/>
        <v>0</v>
      </c>
      <c r="T144" s="2">
        <f t="shared" si="5"/>
        <v>0</v>
      </c>
      <c r="U144" s="2">
        <f t="shared" si="5"/>
        <v>0</v>
      </c>
      <c r="V144" s="2">
        <f t="shared" si="5"/>
        <v>3</v>
      </c>
      <c r="W144" s="2">
        <f t="shared" si="5"/>
        <v>0</v>
      </c>
      <c r="X144" s="2">
        <f t="shared" si="5"/>
        <v>-2</v>
      </c>
      <c r="Y144" s="2">
        <f t="shared" si="5"/>
        <v>2685</v>
      </c>
      <c r="Z144" s="2">
        <f t="shared" si="5"/>
        <v>1119</v>
      </c>
    </row>
    <row r="145" spans="1:26" x14ac:dyDescent="0.25">
      <c r="A145" s="2">
        <v>1983</v>
      </c>
      <c r="B145" s="2">
        <f t="shared" ref="B145:Z145" si="6">B122-B99</f>
        <v>-49</v>
      </c>
      <c r="C145" s="2">
        <f t="shared" si="6"/>
        <v>286</v>
      </c>
      <c r="D145" s="2">
        <f t="shared" si="6"/>
        <v>-95</v>
      </c>
      <c r="E145" s="2">
        <f t="shared" si="6"/>
        <v>0</v>
      </c>
      <c r="F145" s="2">
        <f t="shared" si="6"/>
        <v>-1467</v>
      </c>
      <c r="G145" s="2">
        <f t="shared" si="6"/>
        <v>-18</v>
      </c>
      <c r="H145" s="2">
        <f t="shared" si="6"/>
        <v>-681</v>
      </c>
      <c r="I145" s="2">
        <f t="shared" si="6"/>
        <v>3382</v>
      </c>
      <c r="J145" s="2">
        <f t="shared" si="6"/>
        <v>19</v>
      </c>
      <c r="K145" s="2">
        <f t="shared" si="6"/>
        <v>-1</v>
      </c>
      <c r="L145" s="2">
        <f t="shared" si="6"/>
        <v>312</v>
      </c>
      <c r="M145" s="2">
        <f t="shared" si="6"/>
        <v>-1</v>
      </c>
      <c r="N145" s="2">
        <f t="shared" si="6"/>
        <v>1</v>
      </c>
      <c r="O145" s="2">
        <f t="shared" si="6"/>
        <v>-9</v>
      </c>
      <c r="P145" s="2">
        <f t="shared" si="6"/>
        <v>-273</v>
      </c>
      <c r="Q145" s="2">
        <f t="shared" si="6"/>
        <v>118</v>
      </c>
      <c r="R145" s="2">
        <f t="shared" si="6"/>
        <v>0</v>
      </c>
      <c r="S145" s="2">
        <f t="shared" si="6"/>
        <v>0</v>
      </c>
      <c r="T145" s="2">
        <f t="shared" si="6"/>
        <v>0</v>
      </c>
      <c r="U145" s="2">
        <f t="shared" si="6"/>
        <v>-1</v>
      </c>
      <c r="V145" s="2">
        <f t="shared" si="6"/>
        <v>3</v>
      </c>
      <c r="W145" s="2">
        <f t="shared" si="6"/>
        <v>0</v>
      </c>
      <c r="X145" s="2">
        <f t="shared" si="6"/>
        <v>-5</v>
      </c>
      <c r="Y145" s="2">
        <f t="shared" si="6"/>
        <v>2718</v>
      </c>
      <c r="Z145" s="2">
        <f t="shared" si="6"/>
        <v>1533</v>
      </c>
    </row>
    <row r="146" spans="1:26" x14ac:dyDescent="0.25">
      <c r="A146" s="2">
        <v>1984</v>
      </c>
      <c r="B146" s="2">
        <f t="shared" ref="B146:Z146" si="7">B123-B100</f>
        <v>-54</v>
      </c>
      <c r="C146" s="2">
        <f t="shared" si="7"/>
        <v>224</v>
      </c>
      <c r="D146" s="2">
        <f t="shared" si="7"/>
        <v>-77</v>
      </c>
      <c r="E146" s="2">
        <f t="shared" si="7"/>
        <v>0</v>
      </c>
      <c r="F146" s="2">
        <f t="shared" si="7"/>
        <v>-1599</v>
      </c>
      <c r="G146" s="2">
        <f t="shared" si="7"/>
        <v>-34</v>
      </c>
      <c r="H146" s="2">
        <f t="shared" si="7"/>
        <v>-600</v>
      </c>
      <c r="I146" s="2">
        <f t="shared" si="7"/>
        <v>3572</v>
      </c>
      <c r="J146" s="2">
        <f t="shared" si="7"/>
        <v>21</v>
      </c>
      <c r="K146" s="2">
        <f t="shared" si="7"/>
        <v>-2</v>
      </c>
      <c r="L146" s="2">
        <f t="shared" si="7"/>
        <v>202</v>
      </c>
      <c r="M146" s="2">
        <f t="shared" si="7"/>
        <v>-1</v>
      </c>
      <c r="N146" s="2">
        <f t="shared" si="7"/>
        <v>2</v>
      </c>
      <c r="O146" s="2">
        <f t="shared" si="7"/>
        <v>-10</v>
      </c>
      <c r="P146" s="2">
        <f t="shared" si="7"/>
        <v>-263</v>
      </c>
      <c r="Q146" s="2">
        <f t="shared" si="7"/>
        <v>-426</v>
      </c>
      <c r="R146" s="2">
        <f t="shared" si="7"/>
        <v>0</v>
      </c>
      <c r="S146" s="2">
        <f t="shared" si="7"/>
        <v>-1</v>
      </c>
      <c r="T146" s="2">
        <f t="shared" si="7"/>
        <v>0</v>
      </c>
      <c r="U146" s="2">
        <f t="shared" si="7"/>
        <v>0</v>
      </c>
      <c r="V146" s="2">
        <f t="shared" si="7"/>
        <v>3</v>
      </c>
      <c r="W146" s="2">
        <f t="shared" si="7"/>
        <v>0</v>
      </c>
      <c r="X146" s="2">
        <f t="shared" si="7"/>
        <v>-4</v>
      </c>
      <c r="Y146" s="2">
        <f t="shared" si="7"/>
        <v>2993</v>
      </c>
      <c r="Z146" s="2">
        <f t="shared" si="7"/>
        <v>973</v>
      </c>
    </row>
    <row r="147" spans="1:26" x14ac:dyDescent="0.25">
      <c r="A147" s="2">
        <v>1985</v>
      </c>
      <c r="B147" s="2">
        <f t="shared" ref="B147:Z147" si="8">B124-B101</f>
        <v>-14</v>
      </c>
      <c r="C147" s="2">
        <f t="shared" si="8"/>
        <v>137</v>
      </c>
      <c r="D147" s="2">
        <f t="shared" si="8"/>
        <v>-59</v>
      </c>
      <c r="E147" s="2">
        <f t="shared" si="8"/>
        <v>0</v>
      </c>
      <c r="F147" s="2">
        <f t="shared" si="8"/>
        <v>-1721</v>
      </c>
      <c r="G147" s="2">
        <f t="shared" si="8"/>
        <v>-14</v>
      </c>
      <c r="H147" s="2">
        <f t="shared" si="8"/>
        <v>-651</v>
      </c>
      <c r="I147" s="2">
        <f t="shared" si="8"/>
        <v>1669</v>
      </c>
      <c r="J147" s="2">
        <f t="shared" si="8"/>
        <v>22</v>
      </c>
      <c r="K147" s="2">
        <f t="shared" si="8"/>
        <v>-2</v>
      </c>
      <c r="L147" s="2">
        <f t="shared" si="8"/>
        <v>195</v>
      </c>
      <c r="M147" s="2">
        <f t="shared" si="8"/>
        <v>-1</v>
      </c>
      <c r="N147" s="2">
        <f t="shared" si="8"/>
        <v>3</v>
      </c>
      <c r="O147" s="2">
        <f t="shared" si="8"/>
        <v>-11</v>
      </c>
      <c r="P147" s="2">
        <f t="shared" si="8"/>
        <v>62</v>
      </c>
      <c r="Q147" s="2">
        <f t="shared" si="8"/>
        <v>-309</v>
      </c>
      <c r="R147" s="2">
        <f t="shared" si="8"/>
        <v>0</v>
      </c>
      <c r="S147" s="2">
        <f t="shared" si="8"/>
        <v>-1</v>
      </c>
      <c r="T147" s="2">
        <f t="shared" si="8"/>
        <v>0</v>
      </c>
      <c r="U147" s="2">
        <f t="shared" si="8"/>
        <v>-1</v>
      </c>
      <c r="V147" s="2">
        <f t="shared" si="8"/>
        <v>3</v>
      </c>
      <c r="W147" s="2">
        <f t="shared" si="8"/>
        <v>0</v>
      </c>
      <c r="X147" s="2">
        <f t="shared" si="8"/>
        <v>-3</v>
      </c>
      <c r="Y147" s="2">
        <f t="shared" si="8"/>
        <v>1038</v>
      </c>
      <c r="Z147" s="2">
        <f t="shared" si="8"/>
        <v>-687</v>
      </c>
    </row>
    <row r="148" spans="1:26" x14ac:dyDescent="0.25">
      <c r="A148" s="2">
        <v>1986</v>
      </c>
      <c r="B148" s="2">
        <f t="shared" ref="B148:Z148" si="9">B125-B102</f>
        <v>-54</v>
      </c>
      <c r="C148" s="2">
        <f t="shared" si="9"/>
        <v>-776</v>
      </c>
      <c r="D148" s="2">
        <f t="shared" si="9"/>
        <v>-44</v>
      </c>
      <c r="E148" s="2">
        <f t="shared" si="9"/>
        <v>0</v>
      </c>
      <c r="F148" s="2">
        <f t="shared" si="9"/>
        <v>-1840</v>
      </c>
      <c r="G148" s="2">
        <f t="shared" si="9"/>
        <v>-15</v>
      </c>
      <c r="H148" s="2">
        <f t="shared" si="9"/>
        <v>-571</v>
      </c>
      <c r="I148" s="2">
        <f t="shared" si="9"/>
        <v>5159</v>
      </c>
      <c r="J148" s="2">
        <f t="shared" si="9"/>
        <v>24</v>
      </c>
      <c r="K148" s="2">
        <f t="shared" si="9"/>
        <v>-4</v>
      </c>
      <c r="L148" s="2">
        <f t="shared" si="9"/>
        <v>283</v>
      </c>
      <c r="M148" s="2">
        <f t="shared" si="9"/>
        <v>-1</v>
      </c>
      <c r="N148" s="2">
        <f t="shared" si="9"/>
        <v>1</v>
      </c>
      <c r="O148" s="2">
        <f t="shared" si="9"/>
        <v>-12</v>
      </c>
      <c r="P148" s="2">
        <f t="shared" si="9"/>
        <v>-1005</v>
      </c>
      <c r="Q148" s="2">
        <f t="shared" si="9"/>
        <v>-198</v>
      </c>
      <c r="R148" s="2">
        <f t="shared" si="9"/>
        <v>0</v>
      </c>
      <c r="S148" s="2">
        <f t="shared" si="9"/>
        <v>-1</v>
      </c>
      <c r="T148" s="2">
        <f t="shared" si="9"/>
        <v>0</v>
      </c>
      <c r="U148" s="2">
        <f t="shared" si="9"/>
        <v>-1</v>
      </c>
      <c r="V148" s="2">
        <f t="shared" si="9"/>
        <v>2</v>
      </c>
      <c r="W148" s="2">
        <f t="shared" si="9"/>
        <v>0</v>
      </c>
      <c r="X148" s="2">
        <f t="shared" si="9"/>
        <v>-7</v>
      </c>
      <c r="Y148" s="2">
        <f t="shared" si="9"/>
        <v>4608</v>
      </c>
      <c r="Z148" s="2">
        <f t="shared" si="9"/>
        <v>967</v>
      </c>
    </row>
    <row r="149" spans="1:26" x14ac:dyDescent="0.25">
      <c r="A149" s="2">
        <v>1987</v>
      </c>
      <c r="B149" s="2">
        <f t="shared" ref="B149:Z149" si="10">B126-B103</f>
        <v>-36</v>
      </c>
      <c r="C149" s="2">
        <f t="shared" si="10"/>
        <v>-634</v>
      </c>
      <c r="D149" s="2">
        <f t="shared" si="10"/>
        <v>-39</v>
      </c>
      <c r="E149" s="2">
        <f t="shared" si="10"/>
        <v>0</v>
      </c>
      <c r="F149" s="2">
        <f t="shared" si="10"/>
        <v>-1951</v>
      </c>
      <c r="G149" s="2">
        <f t="shared" si="10"/>
        <v>-9</v>
      </c>
      <c r="H149" s="2">
        <f t="shared" si="10"/>
        <v>-844</v>
      </c>
      <c r="I149" s="2">
        <f t="shared" si="10"/>
        <v>2590</v>
      </c>
      <c r="J149" s="2">
        <f t="shared" si="10"/>
        <v>26</v>
      </c>
      <c r="K149" s="2">
        <f t="shared" si="10"/>
        <v>-2</v>
      </c>
      <c r="L149" s="2">
        <f t="shared" si="10"/>
        <v>277</v>
      </c>
      <c r="M149" s="2">
        <f t="shared" si="10"/>
        <v>-1</v>
      </c>
      <c r="N149" s="2">
        <f t="shared" si="10"/>
        <v>4</v>
      </c>
      <c r="O149" s="2">
        <f t="shared" si="10"/>
        <v>-3</v>
      </c>
      <c r="P149" s="2">
        <f t="shared" si="10"/>
        <v>-1759</v>
      </c>
      <c r="Q149" s="2">
        <f t="shared" si="10"/>
        <v>-339</v>
      </c>
      <c r="R149" s="2">
        <f t="shared" si="10"/>
        <v>0</v>
      </c>
      <c r="S149" s="2">
        <f t="shared" si="10"/>
        <v>-1</v>
      </c>
      <c r="T149" s="2">
        <f t="shared" si="10"/>
        <v>0</v>
      </c>
      <c r="U149" s="2">
        <f t="shared" si="10"/>
        <v>-1</v>
      </c>
      <c r="V149" s="2">
        <f t="shared" si="10"/>
        <v>2</v>
      </c>
      <c r="W149" s="2">
        <f t="shared" si="10"/>
        <v>1</v>
      </c>
      <c r="X149" s="2">
        <f t="shared" si="10"/>
        <v>-4</v>
      </c>
      <c r="Y149" s="2">
        <f t="shared" si="10"/>
        <v>1775</v>
      </c>
      <c r="Z149" s="2">
        <f t="shared" si="10"/>
        <v>-2715</v>
      </c>
    </row>
    <row r="150" spans="1:26" x14ac:dyDescent="0.25">
      <c r="A150" s="2">
        <v>1988</v>
      </c>
      <c r="B150" s="2">
        <f t="shared" ref="B150:Z150" si="11">B127-B104</f>
        <v>-38</v>
      </c>
      <c r="C150" s="2">
        <f t="shared" si="11"/>
        <v>-1233</v>
      </c>
      <c r="D150" s="2">
        <f t="shared" si="11"/>
        <v>-48</v>
      </c>
      <c r="E150" s="2">
        <f t="shared" si="11"/>
        <v>0</v>
      </c>
      <c r="F150" s="2">
        <f t="shared" si="11"/>
        <v>-2066</v>
      </c>
      <c r="G150" s="2">
        <f t="shared" si="11"/>
        <v>-18</v>
      </c>
      <c r="H150" s="2">
        <f t="shared" si="11"/>
        <v>-929</v>
      </c>
      <c r="I150" s="2">
        <f t="shared" si="11"/>
        <v>5639</v>
      </c>
      <c r="J150" s="2">
        <f t="shared" si="11"/>
        <v>31</v>
      </c>
      <c r="K150" s="2">
        <f t="shared" si="11"/>
        <v>-3</v>
      </c>
      <c r="L150" s="2">
        <f t="shared" si="11"/>
        <v>264</v>
      </c>
      <c r="M150" s="2">
        <f t="shared" si="11"/>
        <v>-1</v>
      </c>
      <c r="N150" s="2">
        <f t="shared" si="11"/>
        <v>3</v>
      </c>
      <c r="O150" s="2">
        <f t="shared" si="11"/>
        <v>-4</v>
      </c>
      <c r="P150" s="2">
        <f t="shared" si="11"/>
        <v>-1558</v>
      </c>
      <c r="Q150" s="2">
        <f t="shared" si="11"/>
        <v>-210</v>
      </c>
      <c r="R150" s="2">
        <f t="shared" si="11"/>
        <v>0</v>
      </c>
      <c r="S150" s="2">
        <f t="shared" si="11"/>
        <v>-1</v>
      </c>
      <c r="T150" s="2">
        <f t="shared" si="11"/>
        <v>0</v>
      </c>
      <c r="U150" s="2">
        <f t="shared" si="11"/>
        <v>-1</v>
      </c>
      <c r="V150" s="2">
        <f t="shared" si="11"/>
        <v>3</v>
      </c>
      <c r="W150" s="2">
        <f t="shared" si="11"/>
        <v>0</v>
      </c>
      <c r="X150" s="2">
        <f t="shared" si="11"/>
        <v>-4</v>
      </c>
      <c r="Y150" s="2">
        <f t="shared" si="11"/>
        <v>4742</v>
      </c>
      <c r="Z150" s="2">
        <f t="shared" si="11"/>
        <v>-162</v>
      </c>
    </row>
    <row r="151" spans="1:26" x14ac:dyDescent="0.25">
      <c r="A151" s="2">
        <v>1989</v>
      </c>
      <c r="B151" s="2">
        <f t="shared" ref="B151:Z151" si="12">B128-B105</f>
        <v>-58</v>
      </c>
      <c r="C151" s="2">
        <f t="shared" si="12"/>
        <v>-3400</v>
      </c>
      <c r="D151" s="2">
        <f t="shared" si="12"/>
        <v>-37</v>
      </c>
      <c r="E151" s="2">
        <f t="shared" si="12"/>
        <v>0</v>
      </c>
      <c r="F151" s="2">
        <f t="shared" si="12"/>
        <v>-2182</v>
      </c>
      <c r="G151" s="2">
        <f t="shared" si="12"/>
        <v>-5</v>
      </c>
      <c r="H151" s="2">
        <f t="shared" si="12"/>
        <v>-980</v>
      </c>
      <c r="I151" s="2">
        <f t="shared" si="12"/>
        <v>6203</v>
      </c>
      <c r="J151" s="2">
        <f t="shared" si="12"/>
        <v>36</v>
      </c>
      <c r="K151" s="2">
        <f t="shared" si="12"/>
        <v>-4</v>
      </c>
      <c r="L151" s="2">
        <f t="shared" si="12"/>
        <v>354</v>
      </c>
      <c r="M151" s="2">
        <f t="shared" si="12"/>
        <v>-1</v>
      </c>
      <c r="N151" s="2">
        <f t="shared" si="12"/>
        <v>5</v>
      </c>
      <c r="O151" s="2">
        <f t="shared" si="12"/>
        <v>-5</v>
      </c>
      <c r="P151" s="2">
        <f t="shared" si="12"/>
        <v>-1247</v>
      </c>
      <c r="Q151" s="2">
        <f t="shared" si="12"/>
        <v>-1012</v>
      </c>
      <c r="R151" s="2">
        <f t="shared" si="12"/>
        <v>0</v>
      </c>
      <c r="S151" s="2">
        <f t="shared" si="12"/>
        <v>0</v>
      </c>
      <c r="T151" s="2">
        <f t="shared" si="12"/>
        <v>0</v>
      </c>
      <c r="U151" s="2">
        <f t="shared" si="12"/>
        <v>-1</v>
      </c>
      <c r="V151" s="2">
        <f t="shared" si="12"/>
        <v>3</v>
      </c>
      <c r="W151" s="2">
        <f t="shared" si="12"/>
        <v>0</v>
      </c>
      <c r="X151" s="2">
        <f t="shared" si="12"/>
        <v>-6</v>
      </c>
      <c r="Y151" s="2">
        <f t="shared" si="12"/>
        <v>5258</v>
      </c>
      <c r="Z151" s="2">
        <f t="shared" si="12"/>
        <v>-2328</v>
      </c>
    </row>
    <row r="152" spans="1:26" x14ac:dyDescent="0.25">
      <c r="A152" s="2">
        <v>1990</v>
      </c>
      <c r="B152" s="2">
        <f t="shared" ref="B152:Z152" si="13">B129-B106</f>
        <v>-74</v>
      </c>
      <c r="C152" s="2">
        <f t="shared" si="13"/>
        <v>-4661</v>
      </c>
      <c r="D152" s="2">
        <f t="shared" si="13"/>
        <v>-58</v>
      </c>
      <c r="E152" s="2">
        <f t="shared" si="13"/>
        <v>0</v>
      </c>
      <c r="F152" s="2">
        <f t="shared" si="13"/>
        <v>-2341</v>
      </c>
      <c r="G152" s="2">
        <f t="shared" si="13"/>
        <v>-14</v>
      </c>
      <c r="H152" s="2">
        <f t="shared" si="13"/>
        <v>-1332</v>
      </c>
      <c r="I152" s="2">
        <f t="shared" si="13"/>
        <v>5685</v>
      </c>
      <c r="J152" s="2">
        <f t="shared" si="13"/>
        <v>53</v>
      </c>
      <c r="K152" s="2">
        <f t="shared" si="13"/>
        <v>-2</v>
      </c>
      <c r="L152" s="2">
        <f t="shared" si="13"/>
        <v>440</v>
      </c>
      <c r="M152" s="2">
        <f t="shared" si="13"/>
        <v>-3</v>
      </c>
      <c r="N152" s="2">
        <f t="shared" si="13"/>
        <v>6</v>
      </c>
      <c r="O152" s="2">
        <f t="shared" si="13"/>
        <v>-5</v>
      </c>
      <c r="P152" s="2">
        <f t="shared" si="13"/>
        <v>-794</v>
      </c>
      <c r="Q152" s="2">
        <f t="shared" si="13"/>
        <v>-704</v>
      </c>
      <c r="R152" s="2">
        <f t="shared" si="13"/>
        <v>0</v>
      </c>
      <c r="S152" s="2">
        <f t="shared" si="13"/>
        <v>-1</v>
      </c>
      <c r="T152" s="2">
        <f t="shared" si="13"/>
        <v>0</v>
      </c>
      <c r="U152" s="2">
        <f t="shared" si="13"/>
        <v>-2</v>
      </c>
      <c r="V152" s="2">
        <f t="shared" si="13"/>
        <v>2</v>
      </c>
      <c r="W152" s="2">
        <f t="shared" si="13"/>
        <v>0</v>
      </c>
      <c r="X152" s="2">
        <f t="shared" si="13"/>
        <v>-4</v>
      </c>
      <c r="Y152" s="2">
        <f t="shared" si="13"/>
        <v>4408</v>
      </c>
      <c r="Z152" s="2">
        <f t="shared" si="13"/>
        <v>-3793</v>
      </c>
    </row>
    <row r="153" spans="1:26" x14ac:dyDescent="0.25">
      <c r="A153" s="2">
        <v>1991</v>
      </c>
      <c r="B153" s="2">
        <f t="shared" ref="B153:Z153" si="14">B130-B107</f>
        <v>-22</v>
      </c>
      <c r="C153" s="2">
        <f t="shared" si="14"/>
        <v>-4938</v>
      </c>
      <c r="D153" s="2">
        <f t="shared" si="14"/>
        <v>-134</v>
      </c>
      <c r="E153" s="2">
        <f t="shared" si="14"/>
        <v>0</v>
      </c>
      <c r="F153" s="2">
        <f t="shared" si="14"/>
        <v>-2514</v>
      </c>
      <c r="G153" s="2">
        <f t="shared" si="14"/>
        <v>26</v>
      </c>
      <c r="H153" s="2">
        <f t="shared" si="14"/>
        <v>-157</v>
      </c>
      <c r="I153" s="2">
        <f t="shared" si="14"/>
        <v>8485</v>
      </c>
      <c r="J153" s="2">
        <f t="shared" si="14"/>
        <v>66</v>
      </c>
      <c r="K153" s="2">
        <f t="shared" si="14"/>
        <v>-6</v>
      </c>
      <c r="L153" s="2">
        <f t="shared" si="14"/>
        <v>333</v>
      </c>
      <c r="M153" s="2">
        <f t="shared" si="14"/>
        <v>-2</v>
      </c>
      <c r="N153" s="2">
        <f t="shared" si="14"/>
        <v>10</v>
      </c>
      <c r="O153" s="2">
        <f t="shared" si="14"/>
        <v>-7</v>
      </c>
      <c r="P153" s="2">
        <f t="shared" si="14"/>
        <v>-1139</v>
      </c>
      <c r="Q153" s="2">
        <f t="shared" si="14"/>
        <v>-167</v>
      </c>
      <c r="R153" s="2">
        <f t="shared" si="14"/>
        <v>0</v>
      </c>
      <c r="S153" s="2">
        <f t="shared" si="14"/>
        <v>-1</v>
      </c>
      <c r="T153" s="2">
        <f t="shared" si="14"/>
        <v>0</v>
      </c>
      <c r="U153" s="2">
        <f t="shared" si="14"/>
        <v>-1</v>
      </c>
      <c r="V153" s="2">
        <f t="shared" si="14"/>
        <v>3</v>
      </c>
      <c r="W153" s="2">
        <f t="shared" si="14"/>
        <v>0</v>
      </c>
      <c r="X153" s="2">
        <f t="shared" si="14"/>
        <v>-4</v>
      </c>
      <c r="Y153" s="2">
        <f t="shared" si="14"/>
        <v>8392</v>
      </c>
      <c r="Z153" s="2">
        <f t="shared" si="14"/>
        <v>-158</v>
      </c>
    </row>
    <row r="154" spans="1:26" x14ac:dyDescent="0.25">
      <c r="A154" s="2">
        <v>1992</v>
      </c>
      <c r="B154" s="2">
        <f t="shared" ref="B154:Z154" si="15">B131-B108</f>
        <v>-77</v>
      </c>
      <c r="C154" s="2">
        <f t="shared" si="15"/>
        <v>-3304</v>
      </c>
      <c r="D154" s="2">
        <f t="shared" si="15"/>
        <v>-167</v>
      </c>
      <c r="E154" s="2">
        <f t="shared" si="15"/>
        <v>0</v>
      </c>
      <c r="F154" s="2">
        <f t="shared" si="15"/>
        <v>-2664</v>
      </c>
      <c r="G154" s="2">
        <f t="shared" si="15"/>
        <v>12</v>
      </c>
      <c r="H154" s="2">
        <f t="shared" si="15"/>
        <v>227</v>
      </c>
      <c r="I154" s="2">
        <f t="shared" si="15"/>
        <v>7175</v>
      </c>
      <c r="J154" s="2">
        <f t="shared" si="15"/>
        <v>100</v>
      </c>
      <c r="K154" s="2">
        <f t="shared" si="15"/>
        <v>-4</v>
      </c>
      <c r="L154" s="2">
        <f t="shared" si="15"/>
        <v>225</v>
      </c>
      <c r="M154" s="2">
        <f t="shared" si="15"/>
        <v>-3</v>
      </c>
      <c r="N154" s="2">
        <f t="shared" si="15"/>
        <v>8</v>
      </c>
      <c r="O154" s="2">
        <f t="shared" si="15"/>
        <v>-8</v>
      </c>
      <c r="P154" s="2">
        <f t="shared" si="15"/>
        <v>-2954</v>
      </c>
      <c r="Q154" s="2">
        <f t="shared" si="15"/>
        <v>-129</v>
      </c>
      <c r="R154" s="2">
        <f t="shared" si="15"/>
        <v>0</v>
      </c>
      <c r="S154" s="2">
        <f t="shared" si="15"/>
        <v>-1</v>
      </c>
      <c r="T154" s="2">
        <f t="shared" si="15"/>
        <v>0</v>
      </c>
      <c r="U154" s="2">
        <f t="shared" si="15"/>
        <v>-2</v>
      </c>
      <c r="V154" s="2">
        <f t="shared" si="15"/>
        <v>-1</v>
      </c>
      <c r="W154" s="2">
        <f t="shared" si="15"/>
        <v>0</v>
      </c>
      <c r="X154" s="2">
        <f t="shared" si="15"/>
        <v>-3</v>
      </c>
      <c r="Y154" s="2">
        <f t="shared" si="15"/>
        <v>7501</v>
      </c>
      <c r="Z154" s="2">
        <f t="shared" si="15"/>
        <v>-1559</v>
      </c>
    </row>
    <row r="155" spans="1:26" x14ac:dyDescent="0.25">
      <c r="A155" s="2">
        <v>1993</v>
      </c>
      <c r="B155" s="2">
        <f t="shared" ref="B155:Z155" si="16">B132-B109</f>
        <v>4</v>
      </c>
      <c r="C155" s="2">
        <f t="shared" si="16"/>
        <v>1450</v>
      </c>
      <c r="D155" s="2">
        <f t="shared" si="16"/>
        <v>-195</v>
      </c>
      <c r="E155" s="2">
        <f t="shared" si="16"/>
        <v>0</v>
      </c>
      <c r="F155" s="2">
        <f t="shared" si="16"/>
        <v>-2673</v>
      </c>
      <c r="G155" s="2">
        <f t="shared" si="16"/>
        <v>-8</v>
      </c>
      <c r="H155" s="2">
        <f t="shared" si="16"/>
        <v>-12</v>
      </c>
      <c r="I155" s="2">
        <f t="shared" si="16"/>
        <v>-1047</v>
      </c>
      <c r="J155" s="2">
        <f t="shared" si="16"/>
        <v>39</v>
      </c>
      <c r="K155" s="2">
        <f t="shared" si="16"/>
        <v>-3</v>
      </c>
      <c r="L155" s="2">
        <f t="shared" si="16"/>
        <v>118</v>
      </c>
      <c r="M155" s="2">
        <f t="shared" si="16"/>
        <v>-2</v>
      </c>
      <c r="N155" s="2">
        <f t="shared" si="16"/>
        <v>-2</v>
      </c>
      <c r="O155" s="2">
        <f t="shared" si="16"/>
        <v>-10</v>
      </c>
      <c r="P155" s="2">
        <f t="shared" si="16"/>
        <v>-90</v>
      </c>
      <c r="Q155" s="2">
        <f t="shared" si="16"/>
        <v>191</v>
      </c>
      <c r="R155" s="2">
        <f t="shared" si="16"/>
        <v>0</v>
      </c>
      <c r="S155" s="2">
        <f t="shared" si="16"/>
        <v>-1</v>
      </c>
      <c r="T155" s="2">
        <f t="shared" si="16"/>
        <v>0</v>
      </c>
      <c r="U155" s="2">
        <f t="shared" si="16"/>
        <v>-2</v>
      </c>
      <c r="V155" s="2">
        <f t="shared" si="16"/>
        <v>1</v>
      </c>
      <c r="W155" s="2">
        <f t="shared" si="16"/>
        <v>0</v>
      </c>
      <c r="X155" s="2">
        <f t="shared" si="16"/>
        <v>-3</v>
      </c>
      <c r="Y155" s="2">
        <f t="shared" si="16"/>
        <v>-1018</v>
      </c>
      <c r="Z155" s="2">
        <f t="shared" si="16"/>
        <v>-2227</v>
      </c>
    </row>
    <row r="156" spans="1:26" x14ac:dyDescent="0.25">
      <c r="A156" s="2">
        <v>1994</v>
      </c>
      <c r="B156" s="2">
        <f t="shared" ref="B156:Z156" si="17">B133-B110</f>
        <v>-90</v>
      </c>
      <c r="C156" s="2">
        <f t="shared" si="17"/>
        <v>1498</v>
      </c>
      <c r="D156" s="2">
        <f t="shared" si="17"/>
        <v>-202</v>
      </c>
      <c r="E156" s="2">
        <f t="shared" si="17"/>
        <v>0</v>
      </c>
      <c r="F156" s="2">
        <f t="shared" si="17"/>
        <v>-2899</v>
      </c>
      <c r="G156" s="2">
        <f t="shared" si="17"/>
        <v>-18</v>
      </c>
      <c r="H156" s="2">
        <f t="shared" si="17"/>
        <v>-1381</v>
      </c>
      <c r="I156" s="2">
        <f t="shared" si="17"/>
        <v>7052</v>
      </c>
      <c r="J156" s="2">
        <f t="shared" si="17"/>
        <v>34</v>
      </c>
      <c r="K156" s="2">
        <f t="shared" si="17"/>
        <v>-9</v>
      </c>
      <c r="L156" s="2">
        <f t="shared" si="17"/>
        <v>283</v>
      </c>
      <c r="M156" s="2">
        <f t="shared" si="17"/>
        <v>-1</v>
      </c>
      <c r="N156" s="2">
        <f t="shared" si="17"/>
        <v>6</v>
      </c>
      <c r="O156" s="2">
        <f t="shared" si="17"/>
        <v>-11</v>
      </c>
      <c r="P156" s="2">
        <f t="shared" si="17"/>
        <v>1197</v>
      </c>
      <c r="Q156" s="2">
        <f t="shared" si="17"/>
        <v>-253</v>
      </c>
      <c r="R156" s="2">
        <f t="shared" si="17"/>
        <v>0</v>
      </c>
      <c r="S156" s="2">
        <f t="shared" si="17"/>
        <v>-2</v>
      </c>
      <c r="T156" s="2">
        <f t="shared" si="17"/>
        <v>0</v>
      </c>
      <c r="U156" s="2">
        <f t="shared" si="17"/>
        <v>-1</v>
      </c>
      <c r="V156" s="2">
        <f t="shared" si="17"/>
        <v>26</v>
      </c>
      <c r="W156" s="2">
        <f t="shared" si="17"/>
        <v>0</v>
      </c>
      <c r="X156" s="2">
        <f t="shared" si="17"/>
        <v>-4</v>
      </c>
      <c r="Y156" s="2">
        <f t="shared" si="17"/>
        <v>5709</v>
      </c>
      <c r="Z156" s="2">
        <f t="shared" si="17"/>
        <v>5249</v>
      </c>
    </row>
    <row r="157" spans="1:26" x14ac:dyDescent="0.25">
      <c r="A157" s="2">
        <v>1995</v>
      </c>
      <c r="B157" s="2">
        <f t="shared" ref="B157:Z157" si="18">B134-B111</f>
        <v>-27</v>
      </c>
      <c r="C157" s="2">
        <f t="shared" si="18"/>
        <v>671</v>
      </c>
      <c r="D157" s="2">
        <f t="shared" si="18"/>
        <v>-208</v>
      </c>
      <c r="E157" s="2">
        <f t="shared" si="18"/>
        <v>0</v>
      </c>
      <c r="F157" s="2">
        <f t="shared" si="18"/>
        <v>-3131</v>
      </c>
      <c r="G157" s="2">
        <f t="shared" si="18"/>
        <v>-29</v>
      </c>
      <c r="H157" s="2">
        <f t="shared" si="18"/>
        <v>-996</v>
      </c>
      <c r="I157" s="2">
        <f t="shared" si="18"/>
        <v>5674</v>
      </c>
      <c r="J157" s="2">
        <f t="shared" si="18"/>
        <v>65</v>
      </c>
      <c r="K157" s="2">
        <f t="shared" si="18"/>
        <v>-7</v>
      </c>
      <c r="L157" s="2">
        <f t="shared" si="18"/>
        <v>264</v>
      </c>
      <c r="M157" s="2">
        <f t="shared" si="18"/>
        <v>-1</v>
      </c>
      <c r="N157" s="2">
        <f t="shared" si="18"/>
        <v>6</v>
      </c>
      <c r="O157" s="2">
        <f t="shared" si="18"/>
        <v>-13</v>
      </c>
      <c r="P157" s="2">
        <f t="shared" si="18"/>
        <v>-232</v>
      </c>
      <c r="Q157" s="2">
        <f t="shared" si="18"/>
        <v>-462</v>
      </c>
      <c r="R157" s="2">
        <f t="shared" si="18"/>
        <v>0</v>
      </c>
      <c r="S157" s="2">
        <f t="shared" si="18"/>
        <v>-2</v>
      </c>
      <c r="T157" s="2">
        <f t="shared" si="18"/>
        <v>0</v>
      </c>
      <c r="U157" s="2">
        <f t="shared" si="18"/>
        <v>-2</v>
      </c>
      <c r="V157" s="2">
        <f t="shared" si="18"/>
        <v>28</v>
      </c>
      <c r="W157" s="2">
        <f t="shared" si="18"/>
        <v>0</v>
      </c>
      <c r="X157" s="2">
        <f t="shared" si="18"/>
        <v>-4</v>
      </c>
      <c r="Y157" s="2">
        <f t="shared" si="18"/>
        <v>4739</v>
      </c>
      <c r="Z157" s="2">
        <f t="shared" si="18"/>
        <v>1598</v>
      </c>
    </row>
    <row r="158" spans="1:26" x14ac:dyDescent="0.25">
      <c r="A158" s="2">
        <v>1996</v>
      </c>
      <c r="B158" s="2">
        <f t="shared" ref="B158:Z158" si="19">B135-B112</f>
        <v>-56</v>
      </c>
      <c r="C158" s="2">
        <f t="shared" si="19"/>
        <v>602</v>
      </c>
      <c r="D158" s="2">
        <f t="shared" si="19"/>
        <v>-242</v>
      </c>
      <c r="E158" s="2">
        <f t="shared" si="19"/>
        <v>0</v>
      </c>
      <c r="F158" s="2">
        <f t="shared" si="19"/>
        <v>-3292</v>
      </c>
      <c r="G158" s="2">
        <f t="shared" si="19"/>
        <v>17</v>
      </c>
      <c r="H158" s="2">
        <f t="shared" si="19"/>
        <v>395</v>
      </c>
      <c r="I158" s="2">
        <f t="shared" si="19"/>
        <v>1026</v>
      </c>
      <c r="J158" s="2">
        <f t="shared" si="19"/>
        <v>59</v>
      </c>
      <c r="K158" s="2">
        <f t="shared" si="19"/>
        <v>-4</v>
      </c>
      <c r="L158" s="2">
        <f t="shared" si="19"/>
        <v>129</v>
      </c>
      <c r="M158" s="2">
        <f t="shared" si="19"/>
        <v>-1</v>
      </c>
      <c r="N158" s="2">
        <f t="shared" si="19"/>
        <v>7</v>
      </c>
      <c r="O158" s="2">
        <f t="shared" si="19"/>
        <v>-14</v>
      </c>
      <c r="P158" s="2">
        <f t="shared" si="19"/>
        <v>512</v>
      </c>
      <c r="Q158" s="2">
        <f t="shared" si="19"/>
        <v>-244</v>
      </c>
      <c r="R158" s="2">
        <f t="shared" si="19"/>
        <v>0</v>
      </c>
      <c r="S158" s="2">
        <f t="shared" si="19"/>
        <v>-2</v>
      </c>
      <c r="T158" s="2">
        <f t="shared" si="19"/>
        <v>0</v>
      </c>
      <c r="U158" s="2">
        <f t="shared" si="19"/>
        <v>-2</v>
      </c>
      <c r="V158" s="2">
        <f t="shared" si="19"/>
        <v>29</v>
      </c>
      <c r="W158" s="2">
        <f t="shared" si="19"/>
        <v>0</v>
      </c>
      <c r="X158" s="2">
        <f t="shared" si="19"/>
        <v>-3</v>
      </c>
      <c r="Y158" s="2">
        <f t="shared" si="19"/>
        <v>1485</v>
      </c>
      <c r="Z158" s="2">
        <f t="shared" si="19"/>
        <v>-1069</v>
      </c>
    </row>
    <row r="159" spans="1:26" x14ac:dyDescent="0.25">
      <c r="A159" s="2">
        <v>1997</v>
      </c>
      <c r="B159" s="2">
        <f t="shared" ref="B159:Z159" si="20">B136-B113</f>
        <v>-83</v>
      </c>
      <c r="C159" s="2">
        <f t="shared" si="20"/>
        <v>368</v>
      </c>
      <c r="D159" s="2">
        <f t="shared" si="20"/>
        <v>-226</v>
      </c>
      <c r="E159" s="2">
        <f t="shared" si="20"/>
        <v>0</v>
      </c>
      <c r="F159" s="2">
        <f t="shared" si="20"/>
        <v>-3388</v>
      </c>
      <c r="G159" s="2">
        <f t="shared" si="20"/>
        <v>-16</v>
      </c>
      <c r="H159" s="2">
        <f t="shared" si="20"/>
        <v>-1284</v>
      </c>
      <c r="I159" s="2">
        <f t="shared" si="20"/>
        <v>8255</v>
      </c>
      <c r="J159" s="2">
        <f t="shared" si="20"/>
        <v>93</v>
      </c>
      <c r="K159" s="2">
        <f t="shared" si="20"/>
        <v>-4</v>
      </c>
      <c r="L159" s="2">
        <f t="shared" si="20"/>
        <v>264</v>
      </c>
      <c r="M159" s="2">
        <f t="shared" si="20"/>
        <v>-2</v>
      </c>
      <c r="N159" s="2">
        <f t="shared" si="20"/>
        <v>8</v>
      </c>
      <c r="O159" s="2">
        <f t="shared" si="20"/>
        <v>-15</v>
      </c>
      <c r="P159" s="2">
        <f t="shared" si="20"/>
        <v>70</v>
      </c>
      <c r="Q159" s="2">
        <f t="shared" si="20"/>
        <v>-207</v>
      </c>
      <c r="R159" s="2">
        <f t="shared" si="20"/>
        <v>0</v>
      </c>
      <c r="S159" s="2">
        <f t="shared" si="20"/>
        <v>-3</v>
      </c>
      <c r="T159" s="2">
        <f t="shared" si="20"/>
        <v>0</v>
      </c>
      <c r="U159" s="2">
        <f t="shared" si="20"/>
        <v>-3</v>
      </c>
      <c r="V159" s="2">
        <f t="shared" si="20"/>
        <v>27</v>
      </c>
      <c r="W159" s="2">
        <f t="shared" si="20"/>
        <v>0</v>
      </c>
      <c r="X159" s="2">
        <f t="shared" si="20"/>
        <v>-3</v>
      </c>
      <c r="Y159" s="2">
        <f t="shared" si="20"/>
        <v>7064</v>
      </c>
      <c r="Z159" s="2">
        <f t="shared" si="20"/>
        <v>3852</v>
      </c>
    </row>
    <row r="160" spans="1:26" x14ac:dyDescent="0.25">
      <c r="A160" s="2">
        <v>1998</v>
      </c>
      <c r="B160" s="2">
        <f t="shared" ref="B160:Z160" si="21">B137-B114</f>
        <v>-58</v>
      </c>
      <c r="C160" s="2">
        <f t="shared" si="21"/>
        <v>-889</v>
      </c>
      <c r="D160" s="2">
        <f t="shared" si="21"/>
        <v>-185</v>
      </c>
      <c r="E160" s="2">
        <f t="shared" si="21"/>
        <v>0</v>
      </c>
      <c r="F160" s="2">
        <f t="shared" si="21"/>
        <v>-3724</v>
      </c>
      <c r="G160" s="2">
        <f t="shared" si="21"/>
        <v>-25</v>
      </c>
      <c r="H160" s="2">
        <f t="shared" si="21"/>
        <v>-2119</v>
      </c>
      <c r="I160" s="2">
        <f t="shared" si="21"/>
        <v>6924</v>
      </c>
      <c r="J160" s="2">
        <f t="shared" si="21"/>
        <v>142</v>
      </c>
      <c r="K160" s="2">
        <f t="shared" si="21"/>
        <v>-6</v>
      </c>
      <c r="L160" s="2">
        <f t="shared" si="21"/>
        <v>387</v>
      </c>
      <c r="M160" s="2">
        <f t="shared" si="21"/>
        <v>-1</v>
      </c>
      <c r="N160" s="2">
        <f t="shared" si="21"/>
        <v>12</v>
      </c>
      <c r="O160" s="2">
        <f t="shared" si="21"/>
        <v>-17</v>
      </c>
      <c r="P160" s="2">
        <f t="shared" si="21"/>
        <v>-1133</v>
      </c>
      <c r="Q160" s="2">
        <f t="shared" si="21"/>
        <v>-634</v>
      </c>
      <c r="R160" s="2">
        <f t="shared" si="21"/>
        <v>1</v>
      </c>
      <c r="S160" s="2">
        <f t="shared" si="21"/>
        <v>-2</v>
      </c>
      <c r="T160" s="2">
        <f t="shared" si="21"/>
        <v>0</v>
      </c>
      <c r="U160" s="2">
        <f t="shared" si="21"/>
        <v>-3</v>
      </c>
      <c r="V160" s="2">
        <f t="shared" si="21"/>
        <v>25</v>
      </c>
      <c r="W160" s="2">
        <f t="shared" si="21"/>
        <v>0</v>
      </c>
      <c r="X160" s="2">
        <f t="shared" si="21"/>
        <v>-6</v>
      </c>
      <c r="Y160" s="2">
        <f t="shared" si="21"/>
        <v>4943</v>
      </c>
      <c r="Z160" s="2">
        <f t="shared" si="21"/>
        <v>-1311</v>
      </c>
    </row>
    <row r="161" spans="1:26" x14ac:dyDescent="0.25">
      <c r="A161" s="2">
        <v>1999</v>
      </c>
      <c r="B161" s="2">
        <f t="shared" ref="B161:Z161" si="22">B138-B115</f>
        <v>-57</v>
      </c>
      <c r="C161" s="2">
        <f t="shared" si="22"/>
        <v>-739</v>
      </c>
      <c r="D161" s="2">
        <f t="shared" si="22"/>
        <v>-196</v>
      </c>
      <c r="E161" s="2">
        <f t="shared" si="22"/>
        <v>0</v>
      </c>
      <c r="F161" s="2">
        <f t="shared" si="22"/>
        <v>-3625</v>
      </c>
      <c r="G161" s="2">
        <f t="shared" si="22"/>
        <v>8</v>
      </c>
      <c r="H161" s="2">
        <f t="shared" si="22"/>
        <v>551</v>
      </c>
      <c r="I161" s="2">
        <f t="shared" si="22"/>
        <v>7671</v>
      </c>
      <c r="J161" s="2">
        <f t="shared" si="22"/>
        <v>172</v>
      </c>
      <c r="K161" s="2">
        <f t="shared" si="22"/>
        <v>-8</v>
      </c>
      <c r="L161" s="2">
        <f t="shared" si="22"/>
        <v>99</v>
      </c>
      <c r="M161" s="2">
        <f t="shared" si="22"/>
        <v>-2</v>
      </c>
      <c r="N161" s="2">
        <f t="shared" si="22"/>
        <v>18</v>
      </c>
      <c r="O161" s="2">
        <f t="shared" si="22"/>
        <v>-19</v>
      </c>
      <c r="P161" s="2">
        <f t="shared" si="22"/>
        <v>-2269</v>
      </c>
      <c r="Q161" s="2">
        <f t="shared" si="22"/>
        <v>-585</v>
      </c>
      <c r="R161" s="2">
        <f t="shared" si="22"/>
        <v>0</v>
      </c>
      <c r="S161" s="2">
        <f t="shared" si="22"/>
        <v>-3</v>
      </c>
      <c r="T161" s="2">
        <f t="shared" si="22"/>
        <v>0</v>
      </c>
      <c r="U161" s="2">
        <f t="shared" si="22"/>
        <v>-3</v>
      </c>
      <c r="V161" s="2">
        <f t="shared" si="22"/>
        <v>24</v>
      </c>
      <c r="W161" s="2">
        <f t="shared" si="22"/>
        <v>0</v>
      </c>
      <c r="X161" s="2">
        <f t="shared" si="22"/>
        <v>10</v>
      </c>
      <c r="Y161" s="2">
        <f t="shared" si="22"/>
        <v>8389</v>
      </c>
      <c r="Z161" s="2">
        <f t="shared" si="22"/>
        <v>1054</v>
      </c>
    </row>
    <row r="162" spans="1:26" x14ac:dyDescent="0.25">
      <c r="A162" s="2">
        <v>2000</v>
      </c>
      <c r="B162" s="2">
        <f t="shared" ref="B162:Z162" si="23">B139-B116</f>
        <v>-114</v>
      </c>
      <c r="C162" s="2">
        <f t="shared" si="23"/>
        <v>-1907</v>
      </c>
      <c r="D162" s="2">
        <f t="shared" si="23"/>
        <v>-186</v>
      </c>
      <c r="E162" s="2">
        <f t="shared" si="23"/>
        <v>0</v>
      </c>
      <c r="F162" s="2">
        <f t="shared" si="23"/>
        <v>-4150</v>
      </c>
      <c r="G162" s="2">
        <f t="shared" si="23"/>
        <v>-9</v>
      </c>
      <c r="H162" s="2">
        <f t="shared" si="23"/>
        <v>-2397</v>
      </c>
      <c r="I162" s="2">
        <f t="shared" si="23"/>
        <v>6869</v>
      </c>
      <c r="J162" s="2">
        <f t="shared" si="23"/>
        <v>202</v>
      </c>
      <c r="K162" s="2">
        <f t="shared" si="23"/>
        <v>-7</v>
      </c>
      <c r="L162" s="2">
        <f t="shared" si="23"/>
        <v>437</v>
      </c>
      <c r="M162" s="2">
        <f t="shared" si="23"/>
        <v>-1</v>
      </c>
      <c r="N162" s="2">
        <f t="shared" si="23"/>
        <v>16</v>
      </c>
      <c r="O162" s="2">
        <f t="shared" si="23"/>
        <v>-22</v>
      </c>
      <c r="P162" s="2">
        <f t="shared" si="23"/>
        <v>-1999</v>
      </c>
      <c r="Q162" s="2">
        <f t="shared" si="23"/>
        <v>-50</v>
      </c>
      <c r="R162" s="2">
        <f t="shared" si="23"/>
        <v>0</v>
      </c>
      <c r="S162" s="2">
        <f t="shared" si="23"/>
        <v>-3</v>
      </c>
      <c r="T162" s="2">
        <f t="shared" si="23"/>
        <v>0</v>
      </c>
      <c r="U162" s="2">
        <f t="shared" si="23"/>
        <v>-3</v>
      </c>
      <c r="V162" s="2">
        <f t="shared" si="23"/>
        <v>24</v>
      </c>
      <c r="W162" s="2">
        <f t="shared" si="23"/>
        <v>1</v>
      </c>
      <c r="X162" s="2">
        <f t="shared" si="23"/>
        <v>0</v>
      </c>
      <c r="Y162" s="2">
        <f t="shared" si="23"/>
        <v>4677</v>
      </c>
      <c r="Z162" s="2">
        <f t="shared" si="23"/>
        <v>-3288</v>
      </c>
    </row>
    <row r="163" spans="1:26" x14ac:dyDescent="0.25">
      <c r="A163" s="5" t="s">
        <v>40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x14ac:dyDescent="0.25">
      <c r="A164" s="3" t="s">
        <v>26</v>
      </c>
      <c r="B164" s="3" t="s">
        <v>25</v>
      </c>
      <c r="C164" s="3" t="s">
        <v>24</v>
      </c>
      <c r="D164" s="3" t="s">
        <v>23</v>
      </c>
      <c r="E164" s="3" t="s">
        <v>22</v>
      </c>
      <c r="F164" s="3" t="s">
        <v>21</v>
      </c>
      <c r="G164" s="3" t="s">
        <v>20</v>
      </c>
      <c r="H164" s="3" t="s">
        <v>19</v>
      </c>
      <c r="I164" s="3" t="s">
        <v>18</v>
      </c>
      <c r="J164" s="3" t="s">
        <v>17</v>
      </c>
      <c r="K164" s="3" t="s">
        <v>16</v>
      </c>
      <c r="L164" s="3" t="s">
        <v>15</v>
      </c>
      <c r="M164" s="3" t="s">
        <v>14</v>
      </c>
      <c r="N164" s="3" t="s">
        <v>13</v>
      </c>
      <c r="O164" s="3" t="s">
        <v>12</v>
      </c>
      <c r="P164" s="3" t="s">
        <v>11</v>
      </c>
      <c r="Q164" s="3" t="s">
        <v>10</v>
      </c>
      <c r="R164" s="3" t="s">
        <v>9</v>
      </c>
      <c r="S164" s="3" t="s">
        <v>8</v>
      </c>
      <c r="T164" s="3" t="s">
        <v>7</v>
      </c>
      <c r="U164" s="3" t="s">
        <v>6</v>
      </c>
      <c r="V164" s="3" t="s">
        <v>5</v>
      </c>
      <c r="W164" s="3" t="s">
        <v>4</v>
      </c>
      <c r="X164" s="3" t="s">
        <v>3</v>
      </c>
      <c r="Y164" s="3" t="s">
        <v>2</v>
      </c>
      <c r="Z164" s="3" t="s">
        <v>1</v>
      </c>
    </row>
    <row r="165" spans="1:26" x14ac:dyDescent="0.25">
      <c r="A165" s="2" t="s">
        <v>0</v>
      </c>
      <c r="B165" s="2">
        <f>B140-B117</f>
        <v>-48</v>
      </c>
      <c r="C165" s="2">
        <f>C140-C117</f>
        <v>-830</v>
      </c>
      <c r="D165" s="2">
        <f>D140-D117</f>
        <v>-125</v>
      </c>
      <c r="E165" s="2">
        <f>E140-E117</f>
        <v>0</v>
      </c>
      <c r="F165" s="2">
        <f>F140-F117</f>
        <v>-2490</v>
      </c>
      <c r="G165" s="2">
        <f>G140-G117</f>
        <v>-7</v>
      </c>
      <c r="H165" s="2">
        <f>H140-H117</f>
        <v>-668</v>
      </c>
      <c r="I165" s="2">
        <f>I140-I117</f>
        <v>4771</v>
      </c>
      <c r="J165" s="2">
        <f>J140-J117</f>
        <v>62</v>
      </c>
      <c r="K165" s="2">
        <f>K140-K117</f>
        <v>-4</v>
      </c>
      <c r="L165" s="2">
        <f>L140-L117</f>
        <v>261</v>
      </c>
      <c r="M165" s="2">
        <f>M140-M117</f>
        <v>-1</v>
      </c>
      <c r="N165" s="2">
        <f>N140-N117</f>
        <v>6</v>
      </c>
      <c r="O165" s="2">
        <f>O140-O117</f>
        <v>-8</v>
      </c>
      <c r="P165" s="2">
        <f>P140-P117</f>
        <v>-874</v>
      </c>
      <c r="Q165" s="2">
        <f>Q140-Q117</f>
        <v>-291</v>
      </c>
      <c r="R165" s="2">
        <f>R140-R117</f>
        <v>0</v>
      </c>
      <c r="S165" s="2">
        <f>S140-S117</f>
        <v>-2</v>
      </c>
      <c r="T165" s="2">
        <f>T140-T117</f>
        <v>0</v>
      </c>
      <c r="U165" s="2">
        <f>U140-U117</f>
        <v>-2</v>
      </c>
      <c r="V165" s="2">
        <f>V140-V117</f>
        <v>10</v>
      </c>
      <c r="W165" s="2">
        <f>W140-W117</f>
        <v>0</v>
      </c>
      <c r="X165" s="2">
        <f>X140-X117</f>
        <v>-5</v>
      </c>
      <c r="Y165" s="2">
        <f>Y140-Y117</f>
        <v>4163</v>
      </c>
      <c r="Z165" s="2">
        <f>Z140-Z117</f>
        <v>-237</v>
      </c>
    </row>
    <row r="166" spans="1:26" x14ac:dyDescent="0.25">
      <c r="A166" s="2" t="s">
        <v>42</v>
      </c>
      <c r="B166" s="10">
        <f>STDEV(B143:B162)</f>
        <v>30.687345240257212</v>
      </c>
      <c r="C166" s="8">
        <f>STDEV(C143:C162)</f>
        <v>1892.6963021322949</v>
      </c>
      <c r="D166" s="8">
        <f>STDEV(D143:D162)</f>
        <v>75.713518225646226</v>
      </c>
      <c r="E166" s="8">
        <f>STDEV(E143:E162)</f>
        <v>0</v>
      </c>
      <c r="F166" s="8">
        <f>STDEV(F143:F162)</f>
        <v>859.47385374027385</v>
      </c>
      <c r="G166" s="8">
        <f>STDEV(G143:G162)</f>
        <v>15.18265977669054</v>
      </c>
      <c r="H166" s="8">
        <f>STDEV(H143:H162)</f>
        <v>806.58411640826739</v>
      </c>
      <c r="I166" s="8">
        <f>STDEV(I143:I162)</f>
        <v>2760.8492800890854</v>
      </c>
      <c r="J166" s="8">
        <f>STDEV(J143:J162)</f>
        <v>54.175033092064794</v>
      </c>
      <c r="K166" s="8">
        <f>STDEV(K143:K162)</f>
        <v>2.4494897427831779</v>
      </c>
      <c r="L166" s="8">
        <f>STDEV(L143:L162)</f>
        <v>99.778122272422678</v>
      </c>
      <c r="M166" s="8">
        <f>STDEV(M143:M162)</f>
        <v>0.68055704737872047</v>
      </c>
      <c r="N166" s="8">
        <f>STDEV(N143:N162)</f>
        <v>5.1224480167406794</v>
      </c>
      <c r="O166" s="8">
        <f>STDEV(O143:O162)</f>
        <v>5.093597632529022</v>
      </c>
      <c r="P166" s="8">
        <f>STDEV(P143:P162)</f>
        <v>1050.0025513753462</v>
      </c>
      <c r="Q166" s="8">
        <f>STDEV(Q143:Q162)</f>
        <v>315.58741803350244</v>
      </c>
      <c r="R166" s="8">
        <f>STDEV(R143:R162)</f>
        <v>0.22360679774997896</v>
      </c>
      <c r="S166" s="8">
        <f>STDEV(S143:S162)</f>
        <v>0.97872096985918589</v>
      </c>
      <c r="T166" s="8">
        <f>STDEV(T143:T162)</f>
        <v>0</v>
      </c>
      <c r="U166" s="8">
        <f>STDEV(U143:U162)</f>
        <v>0.9445132413883327</v>
      </c>
      <c r="V166" s="8">
        <f>STDEV(V143:V162)</f>
        <v>11.789379698873496</v>
      </c>
      <c r="W166" s="8">
        <f>STDEV(W143:W162)</f>
        <v>0.30779350562554625</v>
      </c>
      <c r="X166" s="8">
        <f>STDEV(X143:X162)</f>
        <v>3.4320471104606143</v>
      </c>
      <c r="Y166" s="8">
        <f>STDEV(Y143:Y162)</f>
        <v>2563.4520085228824</v>
      </c>
      <c r="Z166" s="8">
        <f>STDEV(Z143:Z162)</f>
        <v>2322.0943722605703</v>
      </c>
    </row>
    <row r="167" spans="1:26" x14ac:dyDescent="0.25">
      <c r="A167" s="9" t="s">
        <v>43</v>
      </c>
      <c r="B167" s="11">
        <f>B165/B117</f>
        <v>-2.8004667444574097E-2</v>
      </c>
      <c r="C167" s="11">
        <f>C165/C117</f>
        <v>-7.7599102468212416E-2</v>
      </c>
      <c r="D167" s="11">
        <f>D165/D117</f>
        <v>-5.3304904051172705E-2</v>
      </c>
      <c r="E167" s="11">
        <f>E165/E117</f>
        <v>0</v>
      </c>
      <c r="F167" s="11">
        <f>F165/F117</f>
        <v>-3.7527128044369425E-2</v>
      </c>
      <c r="G167" s="11">
        <f>G165/G117</f>
        <v>-6.3034669067987392E-4</v>
      </c>
      <c r="H167" s="11">
        <f>H165/H117</f>
        <v>-7.3714411829618187E-2</v>
      </c>
      <c r="I167" s="11">
        <f>I165/I117</f>
        <v>0.20573523070288918</v>
      </c>
      <c r="J167" s="11">
        <f>J165/J117</f>
        <v>3.4588563458856345E-3</v>
      </c>
      <c r="K167" s="11">
        <f>K165/K117</f>
        <v>-2.1822149481723948E-3</v>
      </c>
      <c r="L167" s="11">
        <f>L165/L117</f>
        <v>6.9786096256684499E-2</v>
      </c>
      <c r="M167" s="11">
        <f>M165/M117</f>
        <v>-2.5536261491317672E-4</v>
      </c>
      <c r="N167" s="11">
        <f>N165/N117</f>
        <v>1.2942191544434857E-3</v>
      </c>
      <c r="O167" s="11">
        <f>O165/O117</f>
        <v>-3.6985668053629217E-3</v>
      </c>
      <c r="P167" s="11">
        <f>P165/P117</f>
        <v>-0.21223895094706169</v>
      </c>
      <c r="Q167" s="11">
        <f>Q165/Q117</f>
        <v>-1.6115633826216981E-2</v>
      </c>
      <c r="R167" s="11">
        <f>R165/R117</f>
        <v>0</v>
      </c>
      <c r="S167" s="11">
        <f>S165/S117</f>
        <v>-2.0746887966804979E-3</v>
      </c>
      <c r="T167" s="11">
        <f>T165/T117</f>
        <v>0</v>
      </c>
      <c r="U167" s="11">
        <f>U165/U117</f>
        <v>-7.1454090746695244E-4</v>
      </c>
      <c r="V167" s="11">
        <f>V165/V117</f>
        <v>1.1778563015312132E-2</v>
      </c>
      <c r="W167" s="11">
        <f>W165/W117</f>
        <v>0</v>
      </c>
      <c r="X167" s="11">
        <f>X165/X117</f>
        <v>-3.0674846625766871E-2</v>
      </c>
      <c r="Y167" s="11">
        <f>Y165/Y117</f>
        <v>8.0042299557777349E-2</v>
      </c>
      <c r="Z167" s="11">
        <f>Z165/Z117</f>
        <v>-1.255270015465774E-3</v>
      </c>
    </row>
  </sheetData>
  <mergeCells count="8">
    <mergeCell ref="A141:Z141"/>
    <mergeCell ref="A163:Z163"/>
    <mergeCell ref="A3:Z3"/>
    <mergeCell ref="A26:Z26"/>
    <mergeCell ref="A49:Z49"/>
    <mergeCell ref="A72:Z72"/>
    <mergeCell ref="A95:Z95"/>
    <mergeCell ref="A118:Z118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showGridLines="0" topLeftCell="A145" workbookViewId="0">
      <selection activeCell="A166" sqref="A166"/>
    </sheetView>
  </sheetViews>
  <sheetFormatPr defaultRowHeight="15" x14ac:dyDescent="0.25"/>
  <cols>
    <col min="1" max="1" width="17.7109375" style="1" bestFit="1" customWidth="1"/>
    <col min="2" max="2" width="8.5703125" style="1" customWidth="1"/>
    <col min="3" max="3" width="7.140625" style="1" customWidth="1"/>
    <col min="4" max="4" width="7.42578125" style="1" customWidth="1"/>
    <col min="5" max="5" width="10" style="1" bestFit="1" customWidth="1"/>
    <col min="6" max="6" width="10.85546875" style="1" bestFit="1" customWidth="1"/>
    <col min="7" max="7" width="10.42578125" style="1" bestFit="1" customWidth="1"/>
    <col min="8" max="8" width="15.140625" style="1" bestFit="1" customWidth="1"/>
    <col min="9" max="9" width="15.85546875" style="1" bestFit="1" customWidth="1"/>
    <col min="10" max="10" width="18.140625" style="1" bestFit="1" customWidth="1"/>
    <col min="11" max="11" width="17.5703125" style="1" bestFit="1" customWidth="1"/>
    <col min="12" max="12" width="9.42578125" style="1" bestFit="1" customWidth="1"/>
    <col min="13" max="13" width="10.7109375" style="1" bestFit="1" customWidth="1"/>
    <col min="14" max="14" width="11.28515625" style="1" bestFit="1" customWidth="1"/>
    <col min="15" max="15" width="5.7109375" style="1" customWidth="1"/>
    <col min="16" max="16" width="6.28515625" style="1" customWidth="1"/>
    <col min="17" max="17" width="10.42578125" style="1" bestFit="1" customWidth="1"/>
    <col min="18" max="18" width="11.42578125" style="1" bestFit="1" customWidth="1"/>
    <col min="19" max="19" width="6.5703125" style="1" customWidth="1"/>
    <col min="20" max="20" width="13.85546875" style="1" bestFit="1" customWidth="1"/>
    <col min="21" max="21" width="7" style="1" customWidth="1"/>
    <col min="22" max="22" width="6.7109375" style="1" customWidth="1"/>
    <col min="23" max="23" width="11.85546875" style="1" bestFit="1" customWidth="1"/>
    <col min="24" max="24" width="8.85546875" style="1" customWidth="1"/>
    <col min="25" max="25" width="15" style="1" bestFit="1" customWidth="1"/>
    <col min="26" max="26" width="7.7109375" style="1" customWidth="1"/>
    <col min="27" max="16384" width="9.140625" style="1"/>
  </cols>
  <sheetData>
    <row r="1" spans="1:26" ht="31.5" x14ac:dyDescent="0.5">
      <c r="A1" s="4" t="s">
        <v>39</v>
      </c>
    </row>
    <row r="3" spans="1:26" ht="15" customHeight="1" x14ac:dyDescent="0.25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x14ac:dyDescent="0.25">
      <c r="A4" s="3" t="s">
        <v>26</v>
      </c>
      <c r="B4" s="3" t="s">
        <v>25</v>
      </c>
      <c r="C4" s="3" t="s">
        <v>24</v>
      </c>
      <c r="D4" s="3" t="s">
        <v>23</v>
      </c>
      <c r="E4" s="3" t="s">
        <v>22</v>
      </c>
      <c r="F4" s="3" t="s">
        <v>21</v>
      </c>
      <c r="G4" s="3" t="s">
        <v>20</v>
      </c>
      <c r="H4" s="3" t="s">
        <v>19</v>
      </c>
      <c r="I4" s="3" t="s">
        <v>18</v>
      </c>
      <c r="J4" s="3" t="s">
        <v>17</v>
      </c>
      <c r="K4" s="3" t="s">
        <v>16</v>
      </c>
      <c r="L4" s="3" t="s">
        <v>15</v>
      </c>
      <c r="M4" s="3" t="s">
        <v>14</v>
      </c>
      <c r="N4" s="3" t="s">
        <v>13</v>
      </c>
      <c r="O4" s="3" t="s">
        <v>12</v>
      </c>
      <c r="P4" s="3" t="s">
        <v>11</v>
      </c>
      <c r="Q4" s="3" t="s">
        <v>10</v>
      </c>
      <c r="R4" s="3" t="s">
        <v>9</v>
      </c>
      <c r="S4" s="3" t="s">
        <v>8</v>
      </c>
      <c r="T4" s="3" t="s">
        <v>7</v>
      </c>
      <c r="U4" s="3" t="s">
        <v>6</v>
      </c>
      <c r="V4" s="3" t="s">
        <v>5</v>
      </c>
      <c r="W4" s="3" t="s">
        <v>4</v>
      </c>
      <c r="X4" s="3" t="s">
        <v>3</v>
      </c>
      <c r="Y4" s="3" t="s">
        <v>2</v>
      </c>
      <c r="Z4" s="3" t="s">
        <v>1</v>
      </c>
    </row>
    <row r="5" spans="1:26" x14ac:dyDescent="0.25">
      <c r="A5" s="2">
        <v>1981</v>
      </c>
      <c r="B5" s="2">
        <v>1049</v>
      </c>
      <c r="C5" s="2">
        <v>0</v>
      </c>
      <c r="D5" s="2">
        <v>33</v>
      </c>
      <c r="E5" s="2">
        <v>0</v>
      </c>
      <c r="F5" s="2">
        <v>255</v>
      </c>
      <c r="G5" s="2">
        <v>7485</v>
      </c>
      <c r="H5" s="2">
        <v>-540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9654</v>
      </c>
      <c r="R5" s="2">
        <v>0</v>
      </c>
      <c r="S5" s="2">
        <v>758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-540</v>
      </c>
      <c r="Z5" s="2">
        <v>18705</v>
      </c>
    </row>
    <row r="6" spans="1:26" x14ac:dyDescent="0.25">
      <c r="A6" s="2">
        <v>1982</v>
      </c>
      <c r="B6" s="2">
        <v>2335</v>
      </c>
      <c r="C6" s="2">
        <v>0</v>
      </c>
      <c r="D6" s="2">
        <v>40</v>
      </c>
      <c r="E6" s="2">
        <v>0</v>
      </c>
      <c r="F6" s="2">
        <v>305</v>
      </c>
      <c r="G6" s="2">
        <v>7822</v>
      </c>
      <c r="H6" s="2">
        <v>-883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8566</v>
      </c>
      <c r="R6" s="2">
        <v>0</v>
      </c>
      <c r="S6" s="2">
        <v>760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-882</v>
      </c>
      <c r="Z6" s="2">
        <v>18954</v>
      </c>
    </row>
    <row r="7" spans="1:26" x14ac:dyDescent="0.25">
      <c r="A7" s="2">
        <v>1983</v>
      </c>
      <c r="B7" s="2">
        <v>1678</v>
      </c>
      <c r="C7" s="2">
        <v>0</v>
      </c>
      <c r="D7" s="2">
        <v>46</v>
      </c>
      <c r="E7" s="2">
        <v>0</v>
      </c>
      <c r="F7" s="2">
        <v>366</v>
      </c>
      <c r="G7" s="2">
        <v>7908</v>
      </c>
      <c r="H7" s="2">
        <v>-1775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8193</v>
      </c>
      <c r="R7" s="2">
        <v>0</v>
      </c>
      <c r="S7" s="2">
        <v>780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-1775</v>
      </c>
      <c r="Z7" s="2">
        <v>17208</v>
      </c>
    </row>
    <row r="8" spans="1:26" x14ac:dyDescent="0.25">
      <c r="A8" s="2">
        <v>1984</v>
      </c>
      <c r="B8" s="2">
        <v>1109</v>
      </c>
      <c r="C8" s="2">
        <v>0</v>
      </c>
      <c r="D8" s="2">
        <v>53</v>
      </c>
      <c r="E8" s="2">
        <v>0</v>
      </c>
      <c r="F8" s="2">
        <v>421</v>
      </c>
      <c r="G8" s="2">
        <v>8342</v>
      </c>
      <c r="H8" s="2">
        <v>-1391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7822</v>
      </c>
      <c r="R8" s="2">
        <v>0</v>
      </c>
      <c r="S8" s="2">
        <v>835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-1391</v>
      </c>
      <c r="Z8" s="2">
        <v>17205</v>
      </c>
    </row>
    <row r="9" spans="1:26" x14ac:dyDescent="0.25">
      <c r="A9" s="2">
        <v>1985</v>
      </c>
      <c r="B9" s="2">
        <v>516</v>
      </c>
      <c r="C9" s="2">
        <v>0</v>
      </c>
      <c r="D9" s="2">
        <v>61</v>
      </c>
      <c r="E9" s="2">
        <v>0</v>
      </c>
      <c r="F9" s="2">
        <v>471</v>
      </c>
      <c r="G9" s="2">
        <v>8627</v>
      </c>
      <c r="H9" s="2">
        <v>-1455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9579</v>
      </c>
      <c r="R9" s="2">
        <v>0</v>
      </c>
      <c r="S9" s="2">
        <v>841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-1455</v>
      </c>
      <c r="Z9" s="2">
        <v>18656</v>
      </c>
    </row>
    <row r="10" spans="1:26" x14ac:dyDescent="0.25">
      <c r="A10" s="2">
        <v>1986</v>
      </c>
      <c r="B10" s="2">
        <v>455</v>
      </c>
      <c r="C10" s="2">
        <v>0</v>
      </c>
      <c r="D10" s="2">
        <v>69</v>
      </c>
      <c r="E10" s="2">
        <v>0</v>
      </c>
      <c r="F10" s="2">
        <v>532</v>
      </c>
      <c r="G10" s="2">
        <v>8757</v>
      </c>
      <c r="H10" s="2">
        <v>-1572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7544</v>
      </c>
      <c r="R10" s="2">
        <v>0</v>
      </c>
      <c r="S10" s="2">
        <v>860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-1572</v>
      </c>
      <c r="Z10" s="2">
        <v>16661</v>
      </c>
    </row>
    <row r="11" spans="1:26" x14ac:dyDescent="0.25">
      <c r="A11" s="2">
        <v>1987</v>
      </c>
      <c r="B11" s="2">
        <v>511</v>
      </c>
      <c r="C11" s="2">
        <v>0</v>
      </c>
      <c r="D11" s="2">
        <v>78</v>
      </c>
      <c r="E11" s="2">
        <v>0</v>
      </c>
      <c r="F11" s="2">
        <v>604</v>
      </c>
      <c r="G11" s="2">
        <v>9256</v>
      </c>
      <c r="H11" s="2">
        <v>-1699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11</v>
      </c>
      <c r="P11" s="2">
        <v>0</v>
      </c>
      <c r="Q11" s="2">
        <v>9783</v>
      </c>
      <c r="R11" s="2">
        <v>0</v>
      </c>
      <c r="S11" s="2">
        <v>900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-1699</v>
      </c>
      <c r="Z11" s="2">
        <v>19451</v>
      </c>
    </row>
    <row r="12" spans="1:26" x14ac:dyDescent="0.25">
      <c r="A12" s="2">
        <v>1988</v>
      </c>
      <c r="B12" s="2">
        <v>955</v>
      </c>
      <c r="C12" s="2">
        <v>0</v>
      </c>
      <c r="D12" s="2">
        <v>89</v>
      </c>
      <c r="E12" s="2">
        <v>0</v>
      </c>
      <c r="F12" s="2">
        <v>676</v>
      </c>
      <c r="G12" s="2">
        <v>9684</v>
      </c>
      <c r="H12" s="2">
        <v>-1978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7770</v>
      </c>
      <c r="R12" s="2">
        <v>0</v>
      </c>
      <c r="S12" s="2">
        <v>950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-1978</v>
      </c>
      <c r="Z12" s="2">
        <v>18167</v>
      </c>
    </row>
    <row r="13" spans="1:26" x14ac:dyDescent="0.25">
      <c r="A13" s="2">
        <v>1989</v>
      </c>
      <c r="B13" s="2">
        <v>245</v>
      </c>
      <c r="C13" s="2">
        <v>0</v>
      </c>
      <c r="D13" s="2">
        <v>98</v>
      </c>
      <c r="E13" s="2">
        <v>0</v>
      </c>
      <c r="F13" s="2">
        <v>724</v>
      </c>
      <c r="G13" s="2">
        <v>9766</v>
      </c>
      <c r="H13" s="2">
        <v>-1957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13</v>
      </c>
      <c r="P13" s="2">
        <v>0</v>
      </c>
      <c r="Q13" s="2">
        <v>8552</v>
      </c>
      <c r="R13" s="2">
        <v>0</v>
      </c>
      <c r="S13" s="2">
        <v>968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-1957</v>
      </c>
      <c r="Z13" s="2">
        <v>18417</v>
      </c>
    </row>
    <row r="14" spans="1:26" x14ac:dyDescent="0.25">
      <c r="A14" s="2">
        <v>1990</v>
      </c>
      <c r="B14" s="2">
        <v>589</v>
      </c>
      <c r="C14" s="2">
        <v>0</v>
      </c>
      <c r="D14" s="2">
        <v>109</v>
      </c>
      <c r="E14" s="2">
        <v>0</v>
      </c>
      <c r="F14" s="2">
        <v>713</v>
      </c>
      <c r="G14" s="2">
        <v>10426</v>
      </c>
      <c r="H14" s="2">
        <v>-2114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</v>
      </c>
      <c r="P14" s="2">
        <v>0</v>
      </c>
      <c r="Q14" s="2">
        <v>9811</v>
      </c>
      <c r="R14" s="2">
        <v>0</v>
      </c>
      <c r="S14" s="2">
        <v>985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-2114</v>
      </c>
      <c r="Z14" s="2">
        <v>20543</v>
      </c>
    </row>
    <row r="15" spans="1:26" x14ac:dyDescent="0.25">
      <c r="A15" s="2">
        <v>1991</v>
      </c>
      <c r="B15" s="2">
        <v>1462</v>
      </c>
      <c r="C15" s="2">
        <v>0</v>
      </c>
      <c r="D15" s="2">
        <v>121</v>
      </c>
      <c r="E15" s="2">
        <v>0</v>
      </c>
      <c r="F15" s="2">
        <v>738</v>
      </c>
      <c r="G15" s="2">
        <v>10837</v>
      </c>
      <c r="H15" s="2">
        <v>-1181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10622</v>
      </c>
      <c r="R15" s="2">
        <v>0</v>
      </c>
      <c r="S15" s="2">
        <v>975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-1182</v>
      </c>
      <c r="Z15" s="2">
        <v>23598</v>
      </c>
    </row>
    <row r="16" spans="1:26" x14ac:dyDescent="0.25">
      <c r="A16" s="2">
        <v>1992</v>
      </c>
      <c r="B16" s="2">
        <v>2233</v>
      </c>
      <c r="C16" s="2">
        <v>0</v>
      </c>
      <c r="D16" s="2">
        <v>134</v>
      </c>
      <c r="E16" s="2">
        <v>0</v>
      </c>
      <c r="F16" s="2">
        <v>745</v>
      </c>
      <c r="G16" s="2">
        <v>11199</v>
      </c>
      <c r="H16" s="2">
        <v>-1052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19</v>
      </c>
      <c r="P16" s="2">
        <v>0</v>
      </c>
      <c r="Q16" s="2">
        <v>10355</v>
      </c>
      <c r="R16" s="2">
        <v>0</v>
      </c>
      <c r="S16" s="2">
        <v>994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-1053</v>
      </c>
      <c r="Z16" s="2">
        <v>24633</v>
      </c>
    </row>
    <row r="17" spans="1:26" x14ac:dyDescent="0.25">
      <c r="A17" s="2">
        <v>1993</v>
      </c>
      <c r="B17" s="2">
        <v>2018</v>
      </c>
      <c r="C17" s="2">
        <v>0</v>
      </c>
      <c r="D17" s="2">
        <v>146</v>
      </c>
      <c r="E17" s="2">
        <v>0</v>
      </c>
      <c r="F17" s="2">
        <v>1000</v>
      </c>
      <c r="G17" s="2">
        <v>11400</v>
      </c>
      <c r="H17" s="2">
        <v>-1067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</v>
      </c>
      <c r="P17" s="2">
        <v>0</v>
      </c>
      <c r="Q17" s="2">
        <v>9497</v>
      </c>
      <c r="R17" s="2">
        <v>0</v>
      </c>
      <c r="S17" s="2">
        <v>1005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-1067</v>
      </c>
      <c r="Z17" s="2">
        <v>24025</v>
      </c>
    </row>
    <row r="18" spans="1:26" x14ac:dyDescent="0.25">
      <c r="A18" s="2">
        <v>1994</v>
      </c>
      <c r="B18" s="2">
        <v>1149</v>
      </c>
      <c r="C18" s="2">
        <v>0</v>
      </c>
      <c r="D18" s="2">
        <v>157</v>
      </c>
      <c r="E18" s="2">
        <v>0</v>
      </c>
      <c r="F18" s="2">
        <v>901</v>
      </c>
      <c r="G18" s="2">
        <v>11607</v>
      </c>
      <c r="H18" s="2">
        <v>-2716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23</v>
      </c>
      <c r="P18" s="2">
        <v>0</v>
      </c>
      <c r="Q18" s="2">
        <v>8999</v>
      </c>
      <c r="R18" s="2">
        <v>0</v>
      </c>
      <c r="S18" s="2">
        <v>1044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-2717</v>
      </c>
      <c r="Z18" s="2">
        <v>21171</v>
      </c>
    </row>
    <row r="19" spans="1:26" x14ac:dyDescent="0.25">
      <c r="A19" s="2">
        <v>1995</v>
      </c>
      <c r="B19" s="2">
        <v>1870</v>
      </c>
      <c r="C19" s="2">
        <v>0</v>
      </c>
      <c r="D19" s="2">
        <v>171</v>
      </c>
      <c r="E19" s="2">
        <v>0</v>
      </c>
      <c r="F19" s="2">
        <v>814</v>
      </c>
      <c r="G19" s="2">
        <v>12011</v>
      </c>
      <c r="H19" s="2">
        <v>-2056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12038</v>
      </c>
      <c r="R19" s="2">
        <v>0</v>
      </c>
      <c r="S19" s="2">
        <v>1053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-2058</v>
      </c>
      <c r="Z19" s="2">
        <v>25935</v>
      </c>
    </row>
    <row r="20" spans="1:26" x14ac:dyDescent="0.25">
      <c r="A20" s="2">
        <v>1996</v>
      </c>
      <c r="B20" s="2">
        <v>1774</v>
      </c>
      <c r="C20" s="2">
        <v>0</v>
      </c>
      <c r="D20" s="2">
        <v>184</v>
      </c>
      <c r="E20" s="2">
        <v>0</v>
      </c>
      <c r="F20" s="2">
        <v>946</v>
      </c>
      <c r="G20" s="2">
        <v>12257</v>
      </c>
      <c r="H20" s="2">
        <v>-847</v>
      </c>
      <c r="I20" s="2">
        <v>-20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29</v>
      </c>
      <c r="P20" s="2">
        <v>0</v>
      </c>
      <c r="Q20" s="2">
        <v>11006</v>
      </c>
      <c r="R20" s="2">
        <v>0</v>
      </c>
      <c r="S20" s="2">
        <v>1054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-867</v>
      </c>
      <c r="Z20" s="2">
        <v>26391</v>
      </c>
    </row>
    <row r="21" spans="1:26" x14ac:dyDescent="0.25">
      <c r="A21" s="2">
        <v>1997</v>
      </c>
      <c r="B21" s="2">
        <v>1687</v>
      </c>
      <c r="C21" s="2">
        <v>0</v>
      </c>
      <c r="D21" s="2">
        <v>197</v>
      </c>
      <c r="E21" s="2">
        <v>0</v>
      </c>
      <c r="F21" s="2">
        <v>981</v>
      </c>
      <c r="G21" s="2">
        <v>12307</v>
      </c>
      <c r="H21" s="2">
        <v>-2563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32</v>
      </c>
      <c r="P21" s="2">
        <v>0</v>
      </c>
      <c r="Q21" s="2">
        <v>9123</v>
      </c>
      <c r="R21" s="2">
        <v>0</v>
      </c>
      <c r="S21" s="2">
        <v>1078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-2566</v>
      </c>
      <c r="Z21" s="2">
        <v>22847</v>
      </c>
    </row>
    <row r="22" spans="1:26" x14ac:dyDescent="0.25">
      <c r="A22" s="2">
        <v>1998</v>
      </c>
      <c r="B22" s="2">
        <v>1239</v>
      </c>
      <c r="C22" s="2">
        <v>0</v>
      </c>
      <c r="D22" s="2">
        <v>207</v>
      </c>
      <c r="E22" s="2">
        <v>0</v>
      </c>
      <c r="F22" s="2">
        <v>717</v>
      </c>
      <c r="G22" s="2">
        <v>12521</v>
      </c>
      <c r="H22" s="2">
        <v>-3330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35</v>
      </c>
      <c r="P22" s="2">
        <v>0</v>
      </c>
      <c r="Q22" s="2">
        <v>11280</v>
      </c>
      <c r="R22" s="2">
        <v>0</v>
      </c>
      <c r="S22" s="2">
        <v>1121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-3333</v>
      </c>
      <c r="Z22" s="2">
        <v>23799</v>
      </c>
    </row>
    <row r="23" spans="1:26" x14ac:dyDescent="0.25">
      <c r="A23" s="2">
        <v>1999</v>
      </c>
      <c r="B23" s="2">
        <v>981</v>
      </c>
      <c r="C23" s="2">
        <v>0</v>
      </c>
      <c r="D23" s="2">
        <v>220</v>
      </c>
      <c r="E23" s="2">
        <v>0</v>
      </c>
      <c r="F23" s="2">
        <v>1010</v>
      </c>
      <c r="G23" s="2">
        <v>13004</v>
      </c>
      <c r="H23" s="2">
        <v>-761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38</v>
      </c>
      <c r="P23" s="2">
        <v>0</v>
      </c>
      <c r="Q23" s="2">
        <v>12429</v>
      </c>
      <c r="R23" s="2">
        <v>0</v>
      </c>
      <c r="S23" s="2">
        <v>1116</v>
      </c>
      <c r="T23" s="2">
        <v>0</v>
      </c>
      <c r="U23" s="2">
        <v>0</v>
      </c>
      <c r="V23" s="2">
        <v>0</v>
      </c>
      <c r="W23" s="2">
        <v>0</v>
      </c>
      <c r="X23" s="2">
        <v>14</v>
      </c>
      <c r="Y23" s="2">
        <v>-765</v>
      </c>
      <c r="Z23" s="2">
        <v>28050</v>
      </c>
    </row>
    <row r="24" spans="1:26" x14ac:dyDescent="0.25">
      <c r="A24" s="2">
        <v>2000</v>
      </c>
      <c r="B24" s="2">
        <v>1918</v>
      </c>
      <c r="C24" s="2">
        <v>0</v>
      </c>
      <c r="D24" s="2">
        <v>234</v>
      </c>
      <c r="E24" s="2">
        <v>0</v>
      </c>
      <c r="F24" s="2">
        <v>599</v>
      </c>
      <c r="G24" s="2">
        <v>13173</v>
      </c>
      <c r="H24" s="2">
        <v>-4253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42</v>
      </c>
      <c r="P24" s="2">
        <v>0</v>
      </c>
      <c r="Q24" s="2">
        <v>9280</v>
      </c>
      <c r="R24" s="2">
        <v>0</v>
      </c>
      <c r="S24" s="2">
        <v>1170</v>
      </c>
      <c r="T24" s="2">
        <v>0</v>
      </c>
      <c r="U24" s="2">
        <v>0</v>
      </c>
      <c r="V24" s="2">
        <v>0</v>
      </c>
      <c r="W24" s="2">
        <v>0</v>
      </c>
      <c r="X24" s="2">
        <v>11</v>
      </c>
      <c r="Y24" s="2">
        <v>-4252</v>
      </c>
      <c r="Z24" s="2">
        <v>22178</v>
      </c>
    </row>
    <row r="25" spans="1:26" x14ac:dyDescent="0.25">
      <c r="A25" s="2" t="s">
        <v>0</v>
      </c>
      <c r="B25" s="2">
        <v>1289</v>
      </c>
      <c r="C25" s="2">
        <v>0</v>
      </c>
      <c r="D25" s="2">
        <v>122</v>
      </c>
      <c r="E25" s="2">
        <v>0</v>
      </c>
      <c r="F25" s="2">
        <v>676</v>
      </c>
      <c r="G25" s="2">
        <v>10419</v>
      </c>
      <c r="H25" s="2">
        <v>-1759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</v>
      </c>
      <c r="P25" s="2">
        <v>0</v>
      </c>
      <c r="Q25" s="2">
        <v>9595</v>
      </c>
      <c r="R25" s="2">
        <v>0</v>
      </c>
      <c r="S25" s="2">
        <v>962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-1761</v>
      </c>
      <c r="Z25" s="2">
        <v>21330</v>
      </c>
    </row>
    <row r="26" spans="1:26" ht="15" customHeight="1" x14ac:dyDescent="0.25">
      <c r="A26" s="5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25">
      <c r="A27" s="3" t="s">
        <v>26</v>
      </c>
      <c r="B27" s="3" t="s">
        <v>25</v>
      </c>
      <c r="C27" s="3" t="s">
        <v>24</v>
      </c>
      <c r="D27" s="3" t="s">
        <v>23</v>
      </c>
      <c r="E27" s="3" t="s">
        <v>22</v>
      </c>
      <c r="F27" s="3" t="s">
        <v>21</v>
      </c>
      <c r="G27" s="3" t="s">
        <v>20</v>
      </c>
      <c r="H27" s="3" t="s">
        <v>19</v>
      </c>
      <c r="I27" s="3" t="s">
        <v>18</v>
      </c>
      <c r="J27" s="3" t="s">
        <v>17</v>
      </c>
      <c r="K27" s="3" t="s">
        <v>16</v>
      </c>
      <c r="L27" s="3" t="s">
        <v>15</v>
      </c>
      <c r="M27" s="3" t="s">
        <v>14</v>
      </c>
      <c r="N27" s="3" t="s">
        <v>13</v>
      </c>
      <c r="O27" s="3" t="s">
        <v>12</v>
      </c>
      <c r="P27" s="3" t="s">
        <v>11</v>
      </c>
      <c r="Q27" s="3" t="s">
        <v>10</v>
      </c>
      <c r="R27" s="3" t="s">
        <v>9</v>
      </c>
      <c r="S27" s="3" t="s">
        <v>8</v>
      </c>
      <c r="T27" s="3" t="s">
        <v>7</v>
      </c>
      <c r="U27" s="3" t="s">
        <v>6</v>
      </c>
      <c r="V27" s="3" t="s">
        <v>5</v>
      </c>
      <c r="W27" s="3" t="s">
        <v>4</v>
      </c>
      <c r="X27" s="3" t="s">
        <v>3</v>
      </c>
      <c r="Y27" s="3" t="s">
        <v>2</v>
      </c>
      <c r="Z27" s="3" t="s">
        <v>1</v>
      </c>
    </row>
    <row r="28" spans="1:26" x14ac:dyDescent="0.25">
      <c r="A28" s="2">
        <v>1981</v>
      </c>
      <c r="B28" s="2">
        <v>216</v>
      </c>
      <c r="C28" s="2">
        <v>5205</v>
      </c>
      <c r="D28" s="2">
        <v>0</v>
      </c>
      <c r="E28" s="2">
        <v>0</v>
      </c>
      <c r="F28" s="2">
        <v>0</v>
      </c>
      <c r="G28" s="2">
        <v>0</v>
      </c>
      <c r="H28" s="2">
        <v>298</v>
      </c>
      <c r="I28" s="2">
        <v>214</v>
      </c>
      <c r="J28" s="2">
        <v>0</v>
      </c>
      <c r="K28" s="2">
        <v>230</v>
      </c>
      <c r="L28" s="2">
        <v>0</v>
      </c>
      <c r="M28" s="2">
        <v>4068</v>
      </c>
      <c r="N28" s="2">
        <v>0</v>
      </c>
      <c r="O28" s="2">
        <v>0</v>
      </c>
      <c r="P28" s="2">
        <v>-596</v>
      </c>
      <c r="Q28" s="2">
        <v>11006</v>
      </c>
      <c r="R28" s="2">
        <v>0</v>
      </c>
      <c r="S28" s="2">
        <v>0</v>
      </c>
      <c r="T28" s="2">
        <v>359</v>
      </c>
      <c r="U28" s="2">
        <v>0</v>
      </c>
      <c r="V28" s="2">
        <v>26</v>
      </c>
      <c r="W28" s="2">
        <v>0</v>
      </c>
      <c r="X28" s="2">
        <v>0</v>
      </c>
      <c r="Y28" s="2">
        <v>741</v>
      </c>
      <c r="Z28" s="2">
        <v>21036</v>
      </c>
    </row>
    <row r="29" spans="1:26" x14ac:dyDescent="0.25">
      <c r="A29" s="2">
        <v>1982</v>
      </c>
      <c r="B29" s="2">
        <v>192</v>
      </c>
      <c r="C29" s="2">
        <v>5893</v>
      </c>
      <c r="D29" s="2">
        <v>0</v>
      </c>
      <c r="E29" s="2">
        <v>0</v>
      </c>
      <c r="F29" s="2">
        <v>0</v>
      </c>
      <c r="G29" s="2">
        <v>0</v>
      </c>
      <c r="H29" s="2">
        <v>225</v>
      </c>
      <c r="I29" s="2">
        <v>-25</v>
      </c>
      <c r="J29" s="2">
        <v>0</v>
      </c>
      <c r="K29" s="2">
        <v>165</v>
      </c>
      <c r="L29" s="2">
        <v>0</v>
      </c>
      <c r="M29" s="2">
        <v>4542</v>
      </c>
      <c r="N29" s="2">
        <v>0</v>
      </c>
      <c r="O29" s="2">
        <v>0</v>
      </c>
      <c r="P29" s="2">
        <v>2068</v>
      </c>
      <c r="Q29" s="2">
        <v>5907</v>
      </c>
      <c r="R29" s="2">
        <v>0</v>
      </c>
      <c r="S29" s="2">
        <v>0</v>
      </c>
      <c r="T29" s="2">
        <v>486</v>
      </c>
      <c r="U29" s="2">
        <v>0</v>
      </c>
      <c r="V29" s="2">
        <v>24</v>
      </c>
      <c r="W29" s="2">
        <v>0</v>
      </c>
      <c r="X29" s="2">
        <v>0</v>
      </c>
      <c r="Y29" s="2">
        <v>365</v>
      </c>
      <c r="Z29" s="2">
        <v>19488</v>
      </c>
    </row>
    <row r="30" spans="1:26" x14ac:dyDescent="0.25">
      <c r="A30" s="2">
        <v>1983</v>
      </c>
      <c r="B30" s="2">
        <v>96</v>
      </c>
      <c r="C30" s="2">
        <v>5812</v>
      </c>
      <c r="D30" s="2">
        <v>0</v>
      </c>
      <c r="E30" s="2">
        <v>0</v>
      </c>
      <c r="F30" s="2">
        <v>0</v>
      </c>
      <c r="G30" s="2">
        <v>0</v>
      </c>
      <c r="H30" s="2">
        <v>277</v>
      </c>
      <c r="I30" s="2">
        <v>-132</v>
      </c>
      <c r="J30" s="2">
        <v>0</v>
      </c>
      <c r="K30" s="2">
        <v>187</v>
      </c>
      <c r="L30" s="2">
        <v>0</v>
      </c>
      <c r="M30" s="2">
        <v>4086</v>
      </c>
      <c r="N30" s="2">
        <v>0</v>
      </c>
      <c r="O30" s="2">
        <v>0</v>
      </c>
      <c r="P30" s="2">
        <v>2089</v>
      </c>
      <c r="Q30" s="2">
        <v>4280</v>
      </c>
      <c r="R30" s="2">
        <v>0</v>
      </c>
      <c r="S30" s="2">
        <v>0</v>
      </c>
      <c r="T30" s="2">
        <v>453</v>
      </c>
      <c r="U30" s="2">
        <v>0</v>
      </c>
      <c r="V30" s="2">
        <v>21</v>
      </c>
      <c r="W30" s="2">
        <v>0</v>
      </c>
      <c r="X30" s="2">
        <v>0</v>
      </c>
      <c r="Y30" s="2">
        <v>332</v>
      </c>
      <c r="Z30" s="2">
        <v>17176</v>
      </c>
    </row>
    <row r="31" spans="1:26" x14ac:dyDescent="0.25">
      <c r="A31" s="2">
        <v>1984</v>
      </c>
      <c r="B31" s="2">
        <v>151</v>
      </c>
      <c r="C31" s="2">
        <v>5974</v>
      </c>
      <c r="D31" s="2">
        <v>0</v>
      </c>
      <c r="E31" s="2">
        <v>0</v>
      </c>
      <c r="F31" s="2">
        <v>0</v>
      </c>
      <c r="G31" s="2">
        <v>0</v>
      </c>
      <c r="H31" s="2">
        <v>191</v>
      </c>
      <c r="I31" s="2">
        <v>-320</v>
      </c>
      <c r="J31" s="2">
        <v>0</v>
      </c>
      <c r="K31" s="2">
        <v>281</v>
      </c>
      <c r="L31" s="2">
        <v>0</v>
      </c>
      <c r="M31" s="2">
        <v>4055</v>
      </c>
      <c r="N31" s="2">
        <v>0</v>
      </c>
      <c r="O31" s="2">
        <v>0</v>
      </c>
      <c r="P31" s="2">
        <v>2319</v>
      </c>
      <c r="Q31" s="2">
        <v>7733</v>
      </c>
      <c r="R31" s="2">
        <v>0</v>
      </c>
      <c r="S31" s="2">
        <v>0</v>
      </c>
      <c r="T31" s="2">
        <v>754</v>
      </c>
      <c r="U31" s="2">
        <v>0</v>
      </c>
      <c r="V31" s="2">
        <v>20</v>
      </c>
      <c r="W31" s="2">
        <v>0</v>
      </c>
      <c r="X31" s="2">
        <v>0</v>
      </c>
      <c r="Y31" s="2">
        <v>152</v>
      </c>
      <c r="Z31" s="2">
        <v>21166</v>
      </c>
    </row>
    <row r="32" spans="1:26" x14ac:dyDescent="0.25">
      <c r="A32" s="2">
        <v>1985</v>
      </c>
      <c r="B32" s="2">
        <v>153</v>
      </c>
      <c r="C32" s="2">
        <v>5960</v>
      </c>
      <c r="D32" s="2">
        <v>0</v>
      </c>
      <c r="E32" s="2">
        <v>0</v>
      </c>
      <c r="F32" s="2">
        <v>0</v>
      </c>
      <c r="G32" s="2">
        <v>11</v>
      </c>
      <c r="H32" s="2">
        <v>163</v>
      </c>
      <c r="I32" s="2">
        <v>203</v>
      </c>
      <c r="J32" s="2">
        <v>0</v>
      </c>
      <c r="K32" s="2">
        <v>208</v>
      </c>
      <c r="L32" s="2">
        <v>0</v>
      </c>
      <c r="M32" s="2">
        <v>3525</v>
      </c>
      <c r="N32" s="2">
        <v>0</v>
      </c>
      <c r="O32" s="2">
        <v>0</v>
      </c>
      <c r="P32" s="2">
        <v>2719</v>
      </c>
      <c r="Q32" s="2">
        <v>6660</v>
      </c>
      <c r="R32" s="2">
        <v>0</v>
      </c>
      <c r="S32" s="2">
        <v>0</v>
      </c>
      <c r="T32" s="2">
        <v>654</v>
      </c>
      <c r="U32" s="2">
        <v>0</v>
      </c>
      <c r="V32" s="2">
        <v>19</v>
      </c>
      <c r="W32" s="2">
        <v>0</v>
      </c>
      <c r="X32" s="2">
        <v>0</v>
      </c>
      <c r="Y32" s="2">
        <v>573</v>
      </c>
      <c r="Z32" s="2">
        <v>20277</v>
      </c>
    </row>
    <row r="33" spans="1:26" x14ac:dyDescent="0.25">
      <c r="A33" s="2">
        <v>1986</v>
      </c>
      <c r="B33" s="2">
        <v>126</v>
      </c>
      <c r="C33" s="2">
        <v>4994</v>
      </c>
      <c r="D33" s="2">
        <v>0</v>
      </c>
      <c r="E33" s="2">
        <v>0</v>
      </c>
      <c r="F33" s="2">
        <v>0</v>
      </c>
      <c r="G33" s="2">
        <v>0</v>
      </c>
      <c r="H33" s="2">
        <v>198</v>
      </c>
      <c r="I33" s="2">
        <v>-201</v>
      </c>
      <c r="J33" s="2">
        <v>0</v>
      </c>
      <c r="K33" s="2">
        <v>238</v>
      </c>
      <c r="L33" s="2">
        <v>0</v>
      </c>
      <c r="M33" s="2">
        <v>2195</v>
      </c>
      <c r="N33" s="2">
        <v>0</v>
      </c>
      <c r="O33" s="2">
        <v>0</v>
      </c>
      <c r="P33" s="2">
        <v>905</v>
      </c>
      <c r="Q33" s="2">
        <v>6038</v>
      </c>
      <c r="R33" s="2">
        <v>0</v>
      </c>
      <c r="S33" s="2">
        <v>0</v>
      </c>
      <c r="T33" s="2">
        <v>616</v>
      </c>
      <c r="U33" s="2">
        <v>0</v>
      </c>
      <c r="V33" s="2">
        <v>18</v>
      </c>
      <c r="W33" s="2">
        <v>0</v>
      </c>
      <c r="X33" s="2">
        <v>0</v>
      </c>
      <c r="Y33" s="2">
        <v>235</v>
      </c>
      <c r="Z33" s="2">
        <v>15141</v>
      </c>
    </row>
    <row r="34" spans="1:26" x14ac:dyDescent="0.25">
      <c r="A34" s="2">
        <v>1987</v>
      </c>
      <c r="B34" s="2">
        <v>170</v>
      </c>
      <c r="C34" s="2">
        <v>5169</v>
      </c>
      <c r="D34" s="2">
        <v>0</v>
      </c>
      <c r="E34" s="2">
        <v>0</v>
      </c>
      <c r="F34" s="2">
        <v>0</v>
      </c>
      <c r="G34" s="2">
        <v>13</v>
      </c>
      <c r="H34" s="2">
        <v>168</v>
      </c>
      <c r="I34" s="2">
        <v>76</v>
      </c>
      <c r="J34" s="2">
        <v>0</v>
      </c>
      <c r="K34" s="2">
        <v>213</v>
      </c>
      <c r="L34" s="2">
        <v>0</v>
      </c>
      <c r="M34" s="2">
        <v>4496</v>
      </c>
      <c r="N34" s="2">
        <v>0</v>
      </c>
      <c r="O34" s="2">
        <v>0</v>
      </c>
      <c r="P34" s="2">
        <v>244</v>
      </c>
      <c r="Q34" s="2">
        <v>8101</v>
      </c>
      <c r="R34" s="2">
        <v>0</v>
      </c>
      <c r="S34" s="2">
        <v>0</v>
      </c>
      <c r="T34" s="2">
        <v>551</v>
      </c>
      <c r="U34" s="2">
        <v>0</v>
      </c>
      <c r="V34" s="2">
        <v>17</v>
      </c>
      <c r="W34" s="2">
        <v>0</v>
      </c>
      <c r="X34" s="2">
        <v>0</v>
      </c>
      <c r="Y34" s="2">
        <v>458</v>
      </c>
      <c r="Z34" s="2">
        <v>19221</v>
      </c>
    </row>
    <row r="35" spans="1:26" x14ac:dyDescent="0.25">
      <c r="A35" s="2">
        <v>1988</v>
      </c>
      <c r="B35" s="2">
        <v>154</v>
      </c>
      <c r="C35" s="2">
        <v>4567</v>
      </c>
      <c r="D35" s="2">
        <v>0</v>
      </c>
      <c r="E35" s="2">
        <v>0</v>
      </c>
      <c r="F35" s="2">
        <v>0</v>
      </c>
      <c r="G35" s="2">
        <v>13</v>
      </c>
      <c r="H35" s="2">
        <v>261</v>
      </c>
      <c r="I35" s="2">
        <v>-315</v>
      </c>
      <c r="J35" s="2">
        <v>0</v>
      </c>
      <c r="K35" s="2">
        <v>271</v>
      </c>
      <c r="L35" s="2">
        <v>0</v>
      </c>
      <c r="M35" s="2">
        <v>2498</v>
      </c>
      <c r="N35" s="2">
        <v>0</v>
      </c>
      <c r="O35" s="2">
        <v>0</v>
      </c>
      <c r="P35" s="2">
        <v>-112</v>
      </c>
      <c r="Q35" s="2">
        <v>7218</v>
      </c>
      <c r="R35" s="2">
        <v>0</v>
      </c>
      <c r="S35" s="2">
        <v>0</v>
      </c>
      <c r="T35" s="2">
        <v>612</v>
      </c>
      <c r="U35" s="2">
        <v>0</v>
      </c>
      <c r="V35" s="2">
        <v>16</v>
      </c>
      <c r="W35" s="2">
        <v>0</v>
      </c>
      <c r="X35" s="2">
        <v>0</v>
      </c>
      <c r="Y35" s="2">
        <v>217</v>
      </c>
      <c r="Z35" s="2">
        <v>15187</v>
      </c>
    </row>
    <row r="36" spans="1:26" x14ac:dyDescent="0.25">
      <c r="A36" s="2">
        <v>1989</v>
      </c>
      <c r="B36" s="2">
        <v>156</v>
      </c>
      <c r="C36" s="2">
        <v>2321</v>
      </c>
      <c r="D36" s="2">
        <v>0</v>
      </c>
      <c r="E36" s="2">
        <v>0</v>
      </c>
      <c r="F36" s="2">
        <v>0</v>
      </c>
      <c r="G36" s="2">
        <v>15</v>
      </c>
      <c r="H36" s="2">
        <v>185</v>
      </c>
      <c r="I36" s="2">
        <v>190</v>
      </c>
      <c r="J36" s="2">
        <v>0</v>
      </c>
      <c r="K36" s="2">
        <v>213</v>
      </c>
      <c r="L36" s="2">
        <v>0</v>
      </c>
      <c r="M36" s="2">
        <v>751</v>
      </c>
      <c r="N36" s="2">
        <v>0</v>
      </c>
      <c r="O36" s="2">
        <v>0</v>
      </c>
      <c r="P36" s="2">
        <v>-803</v>
      </c>
      <c r="Q36" s="2">
        <v>6683</v>
      </c>
      <c r="R36" s="2">
        <v>0</v>
      </c>
      <c r="S36" s="2">
        <v>0</v>
      </c>
      <c r="T36" s="2">
        <v>682</v>
      </c>
      <c r="U36" s="2">
        <v>0</v>
      </c>
      <c r="V36" s="2">
        <v>17</v>
      </c>
      <c r="W36" s="2">
        <v>0</v>
      </c>
      <c r="X36" s="2">
        <v>0</v>
      </c>
      <c r="Y36" s="2">
        <v>589</v>
      </c>
      <c r="Z36" s="2">
        <v>10414</v>
      </c>
    </row>
    <row r="37" spans="1:26" x14ac:dyDescent="0.25">
      <c r="A37" s="2">
        <v>1990</v>
      </c>
      <c r="B37" s="2">
        <v>211</v>
      </c>
      <c r="C37" s="2">
        <v>1150</v>
      </c>
      <c r="D37" s="2">
        <v>0</v>
      </c>
      <c r="E37" s="2">
        <v>0</v>
      </c>
      <c r="F37" s="2">
        <v>0</v>
      </c>
      <c r="G37" s="2">
        <v>14</v>
      </c>
      <c r="H37" s="2">
        <v>-27</v>
      </c>
      <c r="I37" s="2">
        <v>123</v>
      </c>
      <c r="J37" s="2">
        <v>0</v>
      </c>
      <c r="K37" s="2">
        <v>233</v>
      </c>
      <c r="L37" s="2">
        <v>0</v>
      </c>
      <c r="M37" s="2">
        <v>780</v>
      </c>
      <c r="N37" s="2">
        <v>0</v>
      </c>
      <c r="O37" s="2">
        <v>0</v>
      </c>
      <c r="P37" s="2">
        <v>-758</v>
      </c>
      <c r="Q37" s="2">
        <v>9655</v>
      </c>
      <c r="R37" s="2">
        <v>0</v>
      </c>
      <c r="S37" s="2">
        <v>0</v>
      </c>
      <c r="T37" s="2">
        <v>641</v>
      </c>
      <c r="U37" s="2">
        <v>0</v>
      </c>
      <c r="V37" s="2">
        <v>18</v>
      </c>
      <c r="W37" s="2">
        <v>0</v>
      </c>
      <c r="X37" s="2">
        <v>0</v>
      </c>
      <c r="Y37" s="2">
        <v>330</v>
      </c>
      <c r="Z37" s="2">
        <v>12046</v>
      </c>
    </row>
    <row r="38" spans="1:26" x14ac:dyDescent="0.25">
      <c r="A38" s="2">
        <v>1991</v>
      </c>
      <c r="B38" s="2">
        <v>276</v>
      </c>
      <c r="C38" s="2">
        <v>1223</v>
      </c>
      <c r="D38" s="2">
        <v>0</v>
      </c>
      <c r="E38" s="2">
        <v>0</v>
      </c>
      <c r="F38" s="2">
        <v>0</v>
      </c>
      <c r="G38" s="2">
        <v>21</v>
      </c>
      <c r="H38" s="2">
        <v>163</v>
      </c>
      <c r="I38" s="2">
        <v>20</v>
      </c>
      <c r="J38" s="2">
        <v>0</v>
      </c>
      <c r="K38" s="2">
        <v>252</v>
      </c>
      <c r="L38" s="2">
        <v>0</v>
      </c>
      <c r="M38" s="2">
        <v>2180</v>
      </c>
      <c r="N38" s="2">
        <v>0</v>
      </c>
      <c r="O38" s="2">
        <v>0</v>
      </c>
      <c r="P38" s="2">
        <v>-1024</v>
      </c>
      <c r="Q38" s="2">
        <v>10674</v>
      </c>
      <c r="R38" s="2">
        <v>0</v>
      </c>
      <c r="S38" s="2">
        <v>0</v>
      </c>
      <c r="T38" s="2">
        <v>658</v>
      </c>
      <c r="U38" s="2">
        <v>0</v>
      </c>
      <c r="V38" s="2">
        <v>19</v>
      </c>
      <c r="W38" s="2">
        <v>0</v>
      </c>
      <c r="X38" s="2">
        <v>0</v>
      </c>
      <c r="Y38" s="2">
        <v>436</v>
      </c>
      <c r="Z38" s="2">
        <v>14468</v>
      </c>
    </row>
    <row r="39" spans="1:26" x14ac:dyDescent="0.25">
      <c r="A39" s="2">
        <v>1992</v>
      </c>
      <c r="B39" s="2">
        <v>178</v>
      </c>
      <c r="C39" s="2">
        <v>2904</v>
      </c>
      <c r="D39" s="2">
        <v>0</v>
      </c>
      <c r="E39" s="2">
        <v>0</v>
      </c>
      <c r="F39" s="2">
        <v>0</v>
      </c>
      <c r="G39" s="2">
        <v>12</v>
      </c>
      <c r="H39" s="2">
        <v>426</v>
      </c>
      <c r="I39" s="2">
        <v>-50</v>
      </c>
      <c r="J39" s="2">
        <v>0</v>
      </c>
      <c r="K39" s="2">
        <v>50</v>
      </c>
      <c r="L39" s="2">
        <v>0</v>
      </c>
      <c r="M39" s="2">
        <v>4455</v>
      </c>
      <c r="N39" s="2">
        <v>0</v>
      </c>
      <c r="O39" s="2">
        <v>0</v>
      </c>
      <c r="P39" s="2">
        <v>-1726</v>
      </c>
      <c r="Q39" s="2">
        <v>6603</v>
      </c>
      <c r="R39" s="2">
        <v>0</v>
      </c>
      <c r="S39" s="2">
        <v>0</v>
      </c>
      <c r="T39" s="2">
        <v>425</v>
      </c>
      <c r="U39" s="2">
        <v>0</v>
      </c>
      <c r="V39" s="2">
        <v>17</v>
      </c>
      <c r="W39" s="2">
        <v>0</v>
      </c>
      <c r="X39" s="2">
        <v>0</v>
      </c>
      <c r="Y39" s="2">
        <v>428</v>
      </c>
      <c r="Z39" s="2">
        <v>13302</v>
      </c>
    </row>
    <row r="40" spans="1:26" x14ac:dyDescent="0.25">
      <c r="A40" s="2">
        <v>1993</v>
      </c>
      <c r="B40" s="2">
        <v>223</v>
      </c>
      <c r="C40" s="2">
        <v>7614</v>
      </c>
      <c r="D40" s="2">
        <v>0</v>
      </c>
      <c r="E40" s="2">
        <v>0</v>
      </c>
      <c r="F40" s="2">
        <v>0</v>
      </c>
      <c r="G40" s="2">
        <v>0</v>
      </c>
      <c r="H40" s="2">
        <v>236</v>
      </c>
      <c r="I40" s="2">
        <v>124</v>
      </c>
      <c r="J40" s="2">
        <v>-14</v>
      </c>
      <c r="K40" s="2">
        <v>18</v>
      </c>
      <c r="L40" s="2">
        <v>0</v>
      </c>
      <c r="M40" s="2">
        <v>14166</v>
      </c>
      <c r="N40" s="2">
        <v>0</v>
      </c>
      <c r="O40" s="2">
        <v>0</v>
      </c>
      <c r="P40" s="2">
        <v>2795</v>
      </c>
      <c r="Q40" s="2">
        <v>8378</v>
      </c>
      <c r="R40" s="2">
        <v>0</v>
      </c>
      <c r="S40" s="2">
        <v>0</v>
      </c>
      <c r="T40" s="2">
        <v>404</v>
      </c>
      <c r="U40" s="2">
        <v>0</v>
      </c>
      <c r="V40" s="2">
        <v>66</v>
      </c>
      <c r="W40" s="2">
        <v>0</v>
      </c>
      <c r="X40" s="2">
        <v>0</v>
      </c>
      <c r="Y40" s="2">
        <v>364</v>
      </c>
      <c r="Z40" s="2">
        <v>34024</v>
      </c>
    </row>
    <row r="41" spans="1:26" x14ac:dyDescent="0.25">
      <c r="A41" s="2">
        <v>1994</v>
      </c>
      <c r="B41" s="2">
        <v>101</v>
      </c>
      <c r="C41" s="2">
        <v>7570</v>
      </c>
      <c r="D41" s="2">
        <v>0</v>
      </c>
      <c r="E41" s="2">
        <v>0</v>
      </c>
      <c r="F41" s="2">
        <v>0</v>
      </c>
      <c r="G41" s="2">
        <v>0</v>
      </c>
      <c r="H41" s="2">
        <v>236</v>
      </c>
      <c r="I41" s="2">
        <v>-221</v>
      </c>
      <c r="J41" s="2">
        <v>0</v>
      </c>
      <c r="K41" s="2">
        <v>188</v>
      </c>
      <c r="L41" s="2">
        <v>0</v>
      </c>
      <c r="M41" s="2">
        <v>6357</v>
      </c>
      <c r="N41" s="2">
        <v>0</v>
      </c>
      <c r="O41" s="2">
        <v>0</v>
      </c>
      <c r="P41" s="2">
        <v>3782</v>
      </c>
      <c r="Q41" s="2">
        <v>3327</v>
      </c>
      <c r="R41" s="2">
        <v>0</v>
      </c>
      <c r="S41" s="2">
        <v>0</v>
      </c>
      <c r="T41" s="2">
        <v>475</v>
      </c>
      <c r="U41" s="2">
        <v>0</v>
      </c>
      <c r="V41" s="2">
        <v>114</v>
      </c>
      <c r="W41" s="2">
        <v>0</v>
      </c>
      <c r="X41" s="2">
        <v>0</v>
      </c>
      <c r="Y41" s="2">
        <v>213</v>
      </c>
      <c r="Z41" s="2">
        <v>21949</v>
      </c>
    </row>
    <row r="42" spans="1:26" x14ac:dyDescent="0.25">
      <c r="A42" s="2">
        <v>1995</v>
      </c>
      <c r="B42" s="2">
        <v>202</v>
      </c>
      <c r="C42" s="2">
        <v>6882</v>
      </c>
      <c r="D42" s="2">
        <v>0</v>
      </c>
      <c r="E42" s="2">
        <v>0</v>
      </c>
      <c r="F42" s="2">
        <v>0</v>
      </c>
      <c r="G42" s="2">
        <v>12</v>
      </c>
      <c r="H42" s="2">
        <v>19</v>
      </c>
      <c r="I42" s="2">
        <v>-369</v>
      </c>
      <c r="J42" s="2">
        <v>0</v>
      </c>
      <c r="K42" s="2">
        <v>218</v>
      </c>
      <c r="L42" s="2">
        <v>0</v>
      </c>
      <c r="M42" s="2">
        <v>3689</v>
      </c>
      <c r="N42" s="2">
        <v>0</v>
      </c>
      <c r="O42" s="2">
        <v>0</v>
      </c>
      <c r="P42" s="2">
        <v>2176</v>
      </c>
      <c r="Q42" s="2">
        <v>8931</v>
      </c>
      <c r="R42" s="2">
        <v>0</v>
      </c>
      <c r="S42" s="2">
        <v>0</v>
      </c>
      <c r="T42" s="2">
        <v>485</v>
      </c>
      <c r="U42" s="2">
        <v>0</v>
      </c>
      <c r="V42" s="2">
        <v>83</v>
      </c>
      <c r="W42" s="2">
        <v>0</v>
      </c>
      <c r="X42" s="2">
        <v>0</v>
      </c>
      <c r="Y42" s="2">
        <v>-130</v>
      </c>
      <c r="Z42" s="2">
        <v>22336</v>
      </c>
    </row>
    <row r="43" spans="1:26" x14ac:dyDescent="0.25">
      <c r="A43" s="2">
        <v>1996</v>
      </c>
      <c r="B43" s="2">
        <v>211</v>
      </c>
      <c r="C43" s="2">
        <v>7005</v>
      </c>
      <c r="D43" s="2">
        <v>0</v>
      </c>
      <c r="E43" s="2">
        <v>0</v>
      </c>
      <c r="F43" s="2">
        <v>0</v>
      </c>
      <c r="G43" s="2">
        <v>16</v>
      </c>
      <c r="H43" s="2">
        <v>326</v>
      </c>
      <c r="I43" s="2">
        <v>328</v>
      </c>
      <c r="J43" s="2">
        <v>0</v>
      </c>
      <c r="K43" s="2">
        <v>218</v>
      </c>
      <c r="L43" s="2">
        <v>0</v>
      </c>
      <c r="M43" s="2">
        <v>5919</v>
      </c>
      <c r="N43" s="2">
        <v>0</v>
      </c>
      <c r="O43" s="2">
        <v>0</v>
      </c>
      <c r="P43" s="2">
        <v>3011</v>
      </c>
      <c r="Q43" s="2">
        <v>7546</v>
      </c>
      <c r="R43" s="2">
        <v>0</v>
      </c>
      <c r="S43" s="2">
        <v>0</v>
      </c>
      <c r="T43" s="2">
        <v>334</v>
      </c>
      <c r="U43" s="2">
        <v>0</v>
      </c>
      <c r="V43" s="2">
        <v>65</v>
      </c>
      <c r="W43" s="2">
        <v>0</v>
      </c>
      <c r="X43" s="2">
        <v>0</v>
      </c>
      <c r="Y43" s="2">
        <v>875</v>
      </c>
      <c r="Z43" s="2">
        <v>24988</v>
      </c>
    </row>
    <row r="44" spans="1:26" x14ac:dyDescent="0.25">
      <c r="A44" s="2">
        <v>1997</v>
      </c>
      <c r="B44" s="2">
        <v>141</v>
      </c>
      <c r="C44" s="2">
        <v>6815</v>
      </c>
      <c r="D44" s="2">
        <v>0</v>
      </c>
      <c r="E44" s="2">
        <v>0</v>
      </c>
      <c r="F44" s="2">
        <v>0</v>
      </c>
      <c r="G44" s="2">
        <v>14</v>
      </c>
      <c r="H44" s="2">
        <v>232</v>
      </c>
      <c r="I44" s="2">
        <v>-395</v>
      </c>
      <c r="J44" s="2">
        <v>0</v>
      </c>
      <c r="K44" s="2">
        <v>178</v>
      </c>
      <c r="L44" s="2">
        <v>0</v>
      </c>
      <c r="M44" s="2">
        <v>4121</v>
      </c>
      <c r="N44" s="2">
        <v>0</v>
      </c>
      <c r="O44" s="2">
        <v>0</v>
      </c>
      <c r="P44" s="2">
        <v>2476</v>
      </c>
      <c r="Q44" s="2">
        <v>5911</v>
      </c>
      <c r="R44" s="2">
        <v>0</v>
      </c>
      <c r="S44" s="2">
        <v>0</v>
      </c>
      <c r="T44" s="2">
        <v>427</v>
      </c>
      <c r="U44" s="2">
        <v>0</v>
      </c>
      <c r="V44" s="2">
        <v>54</v>
      </c>
      <c r="W44" s="2">
        <v>0</v>
      </c>
      <c r="X44" s="2">
        <v>0</v>
      </c>
      <c r="Y44" s="2">
        <v>19</v>
      </c>
      <c r="Z44" s="2">
        <v>19984</v>
      </c>
    </row>
    <row r="45" spans="1:26" x14ac:dyDescent="0.25">
      <c r="A45" s="2">
        <v>1998</v>
      </c>
      <c r="B45" s="2">
        <v>167</v>
      </c>
      <c r="C45" s="2">
        <v>5618</v>
      </c>
      <c r="D45" s="2">
        <v>0</v>
      </c>
      <c r="E45" s="2">
        <v>0</v>
      </c>
      <c r="F45" s="2">
        <v>0</v>
      </c>
      <c r="G45" s="2">
        <v>12</v>
      </c>
      <c r="H45" s="2">
        <v>39</v>
      </c>
      <c r="I45" s="2">
        <v>-386</v>
      </c>
      <c r="J45" s="2">
        <v>0</v>
      </c>
      <c r="K45" s="2">
        <v>168</v>
      </c>
      <c r="L45" s="2">
        <v>0</v>
      </c>
      <c r="M45" s="2">
        <v>2543</v>
      </c>
      <c r="N45" s="2">
        <v>0</v>
      </c>
      <c r="O45" s="2">
        <v>0</v>
      </c>
      <c r="P45" s="2">
        <v>837</v>
      </c>
      <c r="Q45" s="2">
        <v>7752</v>
      </c>
      <c r="R45" s="2">
        <v>0</v>
      </c>
      <c r="S45" s="2">
        <v>0</v>
      </c>
      <c r="T45" s="2">
        <v>404</v>
      </c>
      <c r="U45" s="2">
        <v>0</v>
      </c>
      <c r="V45" s="2">
        <v>48</v>
      </c>
      <c r="W45" s="2">
        <v>0</v>
      </c>
      <c r="X45" s="2">
        <v>0</v>
      </c>
      <c r="Y45" s="2">
        <v>-176</v>
      </c>
      <c r="Z45" s="2">
        <v>17212</v>
      </c>
    </row>
    <row r="46" spans="1:26" x14ac:dyDescent="0.25">
      <c r="A46" s="2">
        <v>1999</v>
      </c>
      <c r="B46" s="2">
        <v>239</v>
      </c>
      <c r="C46" s="2">
        <v>5686</v>
      </c>
      <c r="D46" s="2">
        <v>0</v>
      </c>
      <c r="E46" s="2">
        <v>0</v>
      </c>
      <c r="F46" s="2">
        <v>0</v>
      </c>
      <c r="G46" s="2">
        <v>15</v>
      </c>
      <c r="H46" s="2">
        <v>352</v>
      </c>
      <c r="I46" s="2">
        <v>-32</v>
      </c>
      <c r="J46" s="2">
        <v>0</v>
      </c>
      <c r="K46" s="2">
        <v>201</v>
      </c>
      <c r="L46" s="2">
        <v>0</v>
      </c>
      <c r="M46" s="2">
        <v>2479</v>
      </c>
      <c r="N46" s="2">
        <v>0</v>
      </c>
      <c r="O46" s="2">
        <v>0</v>
      </c>
      <c r="P46" s="2">
        <v>-198</v>
      </c>
      <c r="Q46" s="2">
        <v>8864</v>
      </c>
      <c r="R46" s="2">
        <v>0</v>
      </c>
      <c r="S46" s="2">
        <v>0</v>
      </c>
      <c r="T46" s="2">
        <v>356</v>
      </c>
      <c r="U46" s="2">
        <v>0</v>
      </c>
      <c r="V46" s="2">
        <v>45</v>
      </c>
      <c r="W46" s="2">
        <v>0</v>
      </c>
      <c r="X46" s="2">
        <v>0</v>
      </c>
      <c r="Y46" s="2">
        <v>524</v>
      </c>
      <c r="Z46" s="2">
        <v>18019</v>
      </c>
    </row>
    <row r="47" spans="1:26" x14ac:dyDescent="0.25">
      <c r="A47" s="2">
        <v>2000</v>
      </c>
      <c r="B47" s="2">
        <v>128</v>
      </c>
      <c r="C47" s="2">
        <v>4560</v>
      </c>
      <c r="D47" s="2">
        <v>0</v>
      </c>
      <c r="E47" s="2">
        <v>0</v>
      </c>
      <c r="F47" s="2">
        <v>0</v>
      </c>
      <c r="G47" s="2">
        <v>15</v>
      </c>
      <c r="H47" s="2">
        <v>159</v>
      </c>
      <c r="I47" s="2">
        <v>-224</v>
      </c>
      <c r="J47" s="2">
        <v>0</v>
      </c>
      <c r="K47" s="2">
        <v>257</v>
      </c>
      <c r="L47" s="2">
        <v>0</v>
      </c>
      <c r="M47" s="2">
        <v>1392</v>
      </c>
      <c r="N47" s="2">
        <v>0</v>
      </c>
      <c r="O47" s="2">
        <v>0</v>
      </c>
      <c r="P47" s="2">
        <v>-670</v>
      </c>
      <c r="Q47" s="2">
        <v>6320</v>
      </c>
      <c r="R47" s="2">
        <v>0</v>
      </c>
      <c r="S47" s="2">
        <v>0</v>
      </c>
      <c r="T47" s="2">
        <v>407</v>
      </c>
      <c r="U47" s="2">
        <v>0</v>
      </c>
      <c r="V47" s="2">
        <v>42</v>
      </c>
      <c r="W47" s="2">
        <v>0</v>
      </c>
      <c r="X47" s="2">
        <v>0</v>
      </c>
      <c r="Y47" s="2">
        <v>196</v>
      </c>
      <c r="Z47" s="2">
        <v>12398</v>
      </c>
    </row>
    <row r="48" spans="1:26" x14ac:dyDescent="0.25">
      <c r="A48" s="2" t="s">
        <v>0</v>
      </c>
      <c r="B48" s="2">
        <v>175</v>
      </c>
      <c r="C48" s="2">
        <v>5146</v>
      </c>
      <c r="D48" s="2">
        <v>0</v>
      </c>
      <c r="E48" s="2">
        <v>0</v>
      </c>
      <c r="F48" s="2">
        <v>0</v>
      </c>
      <c r="G48" s="2">
        <v>12</v>
      </c>
      <c r="H48" s="2">
        <v>206</v>
      </c>
      <c r="I48" s="2">
        <v>-70</v>
      </c>
      <c r="J48" s="2">
        <v>0</v>
      </c>
      <c r="K48" s="2">
        <v>199</v>
      </c>
      <c r="L48" s="2">
        <v>0</v>
      </c>
      <c r="M48" s="2">
        <v>3915</v>
      </c>
      <c r="N48" s="2">
        <v>0</v>
      </c>
      <c r="O48" s="2">
        <v>0</v>
      </c>
      <c r="P48" s="2">
        <v>977</v>
      </c>
      <c r="Q48" s="2">
        <v>7379</v>
      </c>
      <c r="R48" s="2">
        <v>0</v>
      </c>
      <c r="S48" s="2">
        <v>0</v>
      </c>
      <c r="T48" s="2">
        <v>509</v>
      </c>
      <c r="U48" s="2">
        <v>0</v>
      </c>
      <c r="V48" s="2">
        <v>37</v>
      </c>
      <c r="W48" s="2">
        <v>0</v>
      </c>
      <c r="X48" s="2">
        <v>0</v>
      </c>
      <c r="Y48" s="2">
        <v>337</v>
      </c>
      <c r="Z48" s="2">
        <v>18492</v>
      </c>
    </row>
    <row r="49" spans="1:26" ht="15" customHeight="1" x14ac:dyDescent="0.25">
      <c r="A49" s="5" t="s">
        <v>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x14ac:dyDescent="0.25">
      <c r="A50" s="3" t="s">
        <v>26</v>
      </c>
      <c r="B50" s="3" t="s">
        <v>25</v>
      </c>
      <c r="C50" s="3" t="s">
        <v>24</v>
      </c>
      <c r="D50" s="3" t="s">
        <v>23</v>
      </c>
      <c r="E50" s="3" t="s">
        <v>22</v>
      </c>
      <c r="F50" s="3" t="s">
        <v>21</v>
      </c>
      <c r="G50" s="3" t="s">
        <v>20</v>
      </c>
      <c r="H50" s="3" t="s">
        <v>19</v>
      </c>
      <c r="I50" s="3" t="s">
        <v>18</v>
      </c>
      <c r="J50" s="3" t="s">
        <v>17</v>
      </c>
      <c r="K50" s="3" t="s">
        <v>16</v>
      </c>
      <c r="L50" s="3" t="s">
        <v>15</v>
      </c>
      <c r="M50" s="3" t="s">
        <v>14</v>
      </c>
      <c r="N50" s="3" t="s">
        <v>13</v>
      </c>
      <c r="O50" s="3" t="s">
        <v>12</v>
      </c>
      <c r="P50" s="3" t="s">
        <v>11</v>
      </c>
      <c r="Q50" s="3" t="s">
        <v>10</v>
      </c>
      <c r="R50" s="3" t="s">
        <v>9</v>
      </c>
      <c r="S50" s="3" t="s">
        <v>8</v>
      </c>
      <c r="T50" s="3" t="s">
        <v>7</v>
      </c>
      <c r="U50" s="3" t="s">
        <v>6</v>
      </c>
      <c r="V50" s="3" t="s">
        <v>5</v>
      </c>
      <c r="W50" s="3" t="s">
        <v>4</v>
      </c>
      <c r="X50" s="3" t="s">
        <v>3</v>
      </c>
      <c r="Y50" s="3" t="s">
        <v>2</v>
      </c>
      <c r="Z50" s="3" t="s">
        <v>1</v>
      </c>
    </row>
    <row r="51" spans="1:26" x14ac:dyDescent="0.25">
      <c r="A51" s="2">
        <v>1981</v>
      </c>
      <c r="B51" s="2">
        <v>261</v>
      </c>
      <c r="C51" s="2">
        <v>5535</v>
      </c>
      <c r="D51" s="2">
        <v>1400</v>
      </c>
      <c r="E51" s="2">
        <v>835</v>
      </c>
      <c r="F51" s="2">
        <v>50240</v>
      </c>
      <c r="G51" s="2">
        <v>271</v>
      </c>
      <c r="H51" s="2">
        <v>9755</v>
      </c>
      <c r="I51" s="2">
        <v>40493</v>
      </c>
      <c r="J51" s="2">
        <v>12594</v>
      </c>
      <c r="K51" s="2">
        <v>1492</v>
      </c>
      <c r="L51" s="2">
        <v>8786</v>
      </c>
      <c r="M51" s="2">
        <v>0</v>
      </c>
      <c r="N51" s="2">
        <v>4047</v>
      </c>
      <c r="O51" s="2">
        <v>1101</v>
      </c>
      <c r="P51" s="2">
        <v>1187</v>
      </c>
      <c r="Q51" s="2">
        <v>1004</v>
      </c>
      <c r="R51" s="2">
        <v>840</v>
      </c>
      <c r="S51" s="2">
        <v>0</v>
      </c>
      <c r="T51" s="2">
        <v>0</v>
      </c>
      <c r="U51" s="2">
        <v>1695</v>
      </c>
      <c r="V51" s="2">
        <v>623</v>
      </c>
      <c r="W51" s="2">
        <v>188</v>
      </c>
      <c r="X51" s="2">
        <v>143</v>
      </c>
      <c r="Y51" s="2">
        <v>64334</v>
      </c>
      <c r="Z51" s="2">
        <v>142490</v>
      </c>
    </row>
    <row r="52" spans="1:26" x14ac:dyDescent="0.25">
      <c r="A52" s="2">
        <v>1982</v>
      </c>
      <c r="B52" s="2">
        <v>211</v>
      </c>
      <c r="C52" s="2">
        <v>5795</v>
      </c>
      <c r="D52" s="2">
        <v>1476</v>
      </c>
      <c r="E52" s="2">
        <v>830</v>
      </c>
      <c r="F52" s="2">
        <v>51039</v>
      </c>
      <c r="G52" s="2">
        <v>287</v>
      </c>
      <c r="H52" s="2">
        <v>8711</v>
      </c>
      <c r="I52" s="2">
        <v>31087</v>
      </c>
      <c r="J52" s="2">
        <v>12456</v>
      </c>
      <c r="K52" s="2">
        <v>1433</v>
      </c>
      <c r="L52" s="2">
        <v>8595</v>
      </c>
      <c r="M52" s="2">
        <v>0</v>
      </c>
      <c r="N52" s="2">
        <v>3414</v>
      </c>
      <c r="O52" s="2">
        <v>1282</v>
      </c>
      <c r="P52" s="2">
        <v>2904</v>
      </c>
      <c r="Q52" s="2">
        <v>607</v>
      </c>
      <c r="R52" s="2">
        <v>882</v>
      </c>
      <c r="S52" s="2">
        <v>0</v>
      </c>
      <c r="T52" s="2">
        <v>0</v>
      </c>
      <c r="U52" s="2">
        <v>1802</v>
      </c>
      <c r="V52" s="2">
        <v>672</v>
      </c>
      <c r="W52" s="2">
        <v>207</v>
      </c>
      <c r="X52" s="2">
        <v>136</v>
      </c>
      <c r="Y52" s="2">
        <v>53688</v>
      </c>
      <c r="Z52" s="2">
        <v>133825</v>
      </c>
    </row>
    <row r="53" spans="1:26" x14ac:dyDescent="0.25">
      <c r="A53" s="2">
        <v>1983</v>
      </c>
      <c r="B53" s="2">
        <v>118</v>
      </c>
      <c r="C53" s="2">
        <v>5301</v>
      </c>
      <c r="D53" s="2">
        <v>1498</v>
      </c>
      <c r="E53" s="2">
        <v>922</v>
      </c>
      <c r="F53" s="2">
        <v>51364</v>
      </c>
      <c r="G53" s="2">
        <v>356</v>
      </c>
      <c r="H53" s="2">
        <v>7137</v>
      </c>
      <c r="I53" s="2">
        <v>21529</v>
      </c>
      <c r="J53" s="2">
        <v>13871</v>
      </c>
      <c r="K53" s="2">
        <v>1541</v>
      </c>
      <c r="L53" s="2">
        <v>8766</v>
      </c>
      <c r="M53" s="2">
        <v>0</v>
      </c>
      <c r="N53" s="2">
        <v>3131</v>
      </c>
      <c r="O53" s="2">
        <v>1364</v>
      </c>
      <c r="P53" s="2">
        <v>2865</v>
      </c>
      <c r="Q53" s="2">
        <v>612</v>
      </c>
      <c r="R53" s="2">
        <v>926</v>
      </c>
      <c r="S53" s="2">
        <v>0</v>
      </c>
      <c r="T53" s="2">
        <v>0</v>
      </c>
      <c r="U53" s="2">
        <v>1895</v>
      </c>
      <c r="V53" s="2">
        <v>681</v>
      </c>
      <c r="W53" s="2">
        <v>226</v>
      </c>
      <c r="X53" s="2">
        <v>137</v>
      </c>
      <c r="Y53" s="2">
        <v>44077</v>
      </c>
      <c r="Z53" s="2">
        <v>124237</v>
      </c>
    </row>
    <row r="54" spans="1:26" x14ac:dyDescent="0.25">
      <c r="A54" s="2">
        <v>1984</v>
      </c>
      <c r="B54" s="2">
        <v>181</v>
      </c>
      <c r="C54" s="2">
        <v>5281</v>
      </c>
      <c r="D54" s="2">
        <v>1550</v>
      </c>
      <c r="E54" s="2">
        <v>1039</v>
      </c>
      <c r="F54" s="2">
        <v>54366</v>
      </c>
      <c r="G54" s="2">
        <v>390</v>
      </c>
      <c r="H54" s="2">
        <v>9567</v>
      </c>
      <c r="I54" s="2">
        <v>32874</v>
      </c>
      <c r="J54" s="2">
        <v>14519</v>
      </c>
      <c r="K54" s="2">
        <v>1380</v>
      </c>
      <c r="L54" s="2">
        <v>9668</v>
      </c>
      <c r="M54" s="2">
        <v>0</v>
      </c>
      <c r="N54" s="2">
        <v>3700</v>
      </c>
      <c r="O54" s="2">
        <v>1426</v>
      </c>
      <c r="P54" s="2">
        <v>2909</v>
      </c>
      <c r="Q54" s="2">
        <v>673</v>
      </c>
      <c r="R54" s="2">
        <v>994</v>
      </c>
      <c r="S54" s="2">
        <v>0</v>
      </c>
      <c r="T54" s="2">
        <v>0</v>
      </c>
      <c r="U54" s="2">
        <v>2037</v>
      </c>
      <c r="V54" s="2">
        <v>774</v>
      </c>
      <c r="W54" s="2">
        <v>245</v>
      </c>
      <c r="X54" s="2">
        <v>150</v>
      </c>
      <c r="Y54" s="2">
        <v>58340</v>
      </c>
      <c r="Z54" s="2">
        <v>143724</v>
      </c>
    </row>
    <row r="55" spans="1:26" x14ac:dyDescent="0.25">
      <c r="A55" s="2">
        <v>1985</v>
      </c>
      <c r="B55" s="2">
        <v>191</v>
      </c>
      <c r="C55" s="2">
        <v>5369</v>
      </c>
      <c r="D55" s="2">
        <v>1647</v>
      </c>
      <c r="E55" s="2">
        <v>1052</v>
      </c>
      <c r="F55" s="2">
        <v>56320</v>
      </c>
      <c r="G55" s="2">
        <v>435</v>
      </c>
      <c r="H55" s="2">
        <v>10049</v>
      </c>
      <c r="I55" s="2">
        <v>36237</v>
      </c>
      <c r="J55" s="2">
        <v>14576</v>
      </c>
      <c r="K55" s="2">
        <v>1552</v>
      </c>
      <c r="L55" s="2">
        <v>10213</v>
      </c>
      <c r="M55" s="2">
        <v>0</v>
      </c>
      <c r="N55" s="2">
        <v>4168</v>
      </c>
      <c r="O55" s="2">
        <v>1504</v>
      </c>
      <c r="P55" s="2">
        <v>3263</v>
      </c>
      <c r="Q55" s="2">
        <v>727</v>
      </c>
      <c r="R55" s="2">
        <v>1041</v>
      </c>
      <c r="S55" s="2">
        <v>0</v>
      </c>
      <c r="T55" s="2">
        <v>0</v>
      </c>
      <c r="U55" s="2">
        <v>2200</v>
      </c>
      <c r="V55" s="2">
        <v>713</v>
      </c>
      <c r="W55" s="2">
        <v>266</v>
      </c>
      <c r="X55" s="2">
        <v>157</v>
      </c>
      <c r="Y55" s="2">
        <v>62414</v>
      </c>
      <c r="Z55" s="2">
        <v>151681</v>
      </c>
    </row>
    <row r="56" spans="1:26" x14ac:dyDescent="0.25">
      <c r="A56" s="2">
        <v>1986</v>
      </c>
      <c r="B56" s="2">
        <v>178</v>
      </c>
      <c r="C56" s="2">
        <v>4546</v>
      </c>
      <c r="D56" s="2">
        <v>1729</v>
      </c>
      <c r="E56" s="2">
        <v>1073</v>
      </c>
      <c r="F56" s="2">
        <v>57393</v>
      </c>
      <c r="G56" s="2">
        <v>453</v>
      </c>
      <c r="H56" s="2">
        <v>9138</v>
      </c>
      <c r="I56" s="2">
        <v>28874</v>
      </c>
      <c r="J56" s="2">
        <v>14815</v>
      </c>
      <c r="K56" s="2">
        <v>1368</v>
      </c>
      <c r="L56" s="2">
        <v>10678</v>
      </c>
      <c r="M56" s="2">
        <v>0</v>
      </c>
      <c r="N56" s="2">
        <v>4039</v>
      </c>
      <c r="O56" s="2">
        <v>1590</v>
      </c>
      <c r="P56" s="2">
        <v>2126</v>
      </c>
      <c r="Q56" s="2">
        <v>722</v>
      </c>
      <c r="R56" s="2">
        <v>1109</v>
      </c>
      <c r="S56" s="2">
        <v>0</v>
      </c>
      <c r="T56" s="2">
        <v>0</v>
      </c>
      <c r="U56" s="2">
        <v>2342</v>
      </c>
      <c r="V56" s="2">
        <v>790</v>
      </c>
      <c r="W56" s="2">
        <v>288</v>
      </c>
      <c r="X56" s="2">
        <v>155</v>
      </c>
      <c r="Y56" s="2">
        <v>54195</v>
      </c>
      <c r="Z56" s="2">
        <v>143406</v>
      </c>
    </row>
    <row r="57" spans="1:26" x14ac:dyDescent="0.25">
      <c r="A57" s="2">
        <v>1987</v>
      </c>
      <c r="B57" s="2">
        <v>190</v>
      </c>
      <c r="C57" s="2">
        <v>4736</v>
      </c>
      <c r="D57" s="2">
        <v>1799</v>
      </c>
      <c r="E57" s="2">
        <v>1103</v>
      </c>
      <c r="F57" s="2">
        <v>58503</v>
      </c>
      <c r="G57" s="2">
        <v>516</v>
      </c>
      <c r="H57" s="2">
        <v>9262</v>
      </c>
      <c r="I57" s="2">
        <v>35060</v>
      </c>
      <c r="J57" s="2">
        <v>15649</v>
      </c>
      <c r="K57" s="2">
        <v>1398</v>
      </c>
      <c r="L57" s="2">
        <v>11095</v>
      </c>
      <c r="M57" s="2">
        <v>0</v>
      </c>
      <c r="N57" s="2">
        <v>4227</v>
      </c>
      <c r="O57" s="2">
        <v>1705</v>
      </c>
      <c r="P57" s="2">
        <v>1461</v>
      </c>
      <c r="Q57" s="2">
        <v>730</v>
      </c>
      <c r="R57" s="2">
        <v>1123</v>
      </c>
      <c r="S57" s="2">
        <v>0</v>
      </c>
      <c r="T57" s="2">
        <v>0</v>
      </c>
      <c r="U57" s="2">
        <v>2440</v>
      </c>
      <c r="V57" s="2">
        <v>715</v>
      </c>
      <c r="W57" s="2">
        <v>308</v>
      </c>
      <c r="X57" s="2">
        <v>154</v>
      </c>
      <c r="Y57" s="2">
        <v>61370</v>
      </c>
      <c r="Z57" s="2">
        <v>152176</v>
      </c>
    </row>
    <row r="58" spans="1:26" x14ac:dyDescent="0.25">
      <c r="A58" s="2">
        <v>1988</v>
      </c>
      <c r="B58" s="2">
        <v>170</v>
      </c>
      <c r="C58" s="2">
        <v>4097</v>
      </c>
      <c r="D58" s="2">
        <v>1874</v>
      </c>
      <c r="E58" s="2">
        <v>1098</v>
      </c>
      <c r="F58" s="2">
        <v>59767</v>
      </c>
      <c r="G58" s="2">
        <v>568</v>
      </c>
      <c r="H58" s="2">
        <v>9340</v>
      </c>
      <c r="I58" s="2">
        <v>30341</v>
      </c>
      <c r="J58" s="2">
        <v>18179</v>
      </c>
      <c r="K58" s="2">
        <v>1572</v>
      </c>
      <c r="L58" s="2">
        <v>11387</v>
      </c>
      <c r="M58" s="2">
        <v>0</v>
      </c>
      <c r="N58" s="2">
        <v>4174</v>
      </c>
      <c r="O58" s="2">
        <v>1833</v>
      </c>
      <c r="P58" s="2">
        <v>1269</v>
      </c>
      <c r="Q58" s="2">
        <v>728</v>
      </c>
      <c r="R58" s="2">
        <v>1171</v>
      </c>
      <c r="S58" s="2">
        <v>0</v>
      </c>
      <c r="T58" s="2">
        <v>0</v>
      </c>
      <c r="U58" s="2">
        <v>2547</v>
      </c>
      <c r="V58" s="2">
        <v>821</v>
      </c>
      <c r="W58" s="2">
        <v>325</v>
      </c>
      <c r="X58" s="2">
        <v>160</v>
      </c>
      <c r="Y58" s="2">
        <v>59432</v>
      </c>
      <c r="Z58" s="2">
        <v>151420</v>
      </c>
    </row>
    <row r="59" spans="1:26" x14ac:dyDescent="0.25">
      <c r="A59" s="2">
        <v>1989</v>
      </c>
      <c r="B59" s="2">
        <v>164</v>
      </c>
      <c r="C59" s="2">
        <v>2155</v>
      </c>
      <c r="D59" s="2">
        <v>1940</v>
      </c>
      <c r="E59" s="2">
        <v>1101</v>
      </c>
      <c r="F59" s="2">
        <v>60367</v>
      </c>
      <c r="G59" s="2">
        <v>603</v>
      </c>
      <c r="H59" s="2">
        <v>9010</v>
      </c>
      <c r="I59" s="2">
        <v>28409</v>
      </c>
      <c r="J59" s="2">
        <v>17745</v>
      </c>
      <c r="K59" s="2">
        <v>1691</v>
      </c>
      <c r="L59" s="2">
        <v>11889</v>
      </c>
      <c r="M59" s="2">
        <v>0</v>
      </c>
      <c r="N59" s="2">
        <v>4153</v>
      </c>
      <c r="O59" s="2">
        <v>1915</v>
      </c>
      <c r="P59" s="2">
        <v>687</v>
      </c>
      <c r="Q59" s="2">
        <v>422</v>
      </c>
      <c r="R59" s="2">
        <v>1263</v>
      </c>
      <c r="S59" s="2">
        <v>0</v>
      </c>
      <c r="T59" s="2">
        <v>0</v>
      </c>
      <c r="U59" s="2">
        <v>2661</v>
      </c>
      <c r="V59" s="2">
        <v>896</v>
      </c>
      <c r="W59" s="2">
        <v>342</v>
      </c>
      <c r="X59" s="2">
        <v>160</v>
      </c>
      <c r="Y59" s="2">
        <v>56855</v>
      </c>
      <c r="Z59" s="2">
        <v>147573</v>
      </c>
    </row>
    <row r="60" spans="1:26" x14ac:dyDescent="0.25">
      <c r="A60" s="2">
        <v>1990</v>
      </c>
      <c r="B60" s="2">
        <v>204</v>
      </c>
      <c r="C60" s="2">
        <v>1119</v>
      </c>
      <c r="D60" s="2">
        <v>2056</v>
      </c>
      <c r="E60" s="2">
        <v>1122</v>
      </c>
      <c r="F60" s="2">
        <v>63991</v>
      </c>
      <c r="G60" s="2">
        <v>692</v>
      </c>
      <c r="H60" s="2">
        <v>10898</v>
      </c>
      <c r="I60" s="2">
        <v>32804</v>
      </c>
      <c r="J60" s="2">
        <v>18139</v>
      </c>
      <c r="K60" s="2">
        <v>1603</v>
      </c>
      <c r="L60" s="2">
        <v>12775</v>
      </c>
      <c r="M60" s="2">
        <v>0</v>
      </c>
      <c r="N60" s="2">
        <v>4550</v>
      </c>
      <c r="O60" s="2">
        <v>2037</v>
      </c>
      <c r="P60" s="2">
        <v>615</v>
      </c>
      <c r="Q60" s="2">
        <v>794</v>
      </c>
      <c r="R60" s="2">
        <v>1336</v>
      </c>
      <c r="S60" s="2">
        <v>0</v>
      </c>
      <c r="T60" s="2">
        <v>0</v>
      </c>
      <c r="U60" s="2">
        <v>2795</v>
      </c>
      <c r="V60" s="2">
        <v>909</v>
      </c>
      <c r="W60" s="2">
        <v>364</v>
      </c>
      <c r="X60" s="2">
        <v>173</v>
      </c>
      <c r="Y60" s="2">
        <v>63445</v>
      </c>
      <c r="Z60" s="2">
        <v>158975</v>
      </c>
    </row>
    <row r="61" spans="1:26" x14ac:dyDescent="0.25">
      <c r="A61" s="2">
        <v>1991</v>
      </c>
      <c r="B61" s="2">
        <v>298</v>
      </c>
      <c r="C61" s="2">
        <v>1446</v>
      </c>
      <c r="D61" s="2">
        <v>2221</v>
      </c>
      <c r="E61" s="2">
        <v>1150</v>
      </c>
      <c r="F61" s="2">
        <v>67075</v>
      </c>
      <c r="G61" s="2">
        <v>693</v>
      </c>
      <c r="H61" s="2">
        <v>12258</v>
      </c>
      <c r="I61" s="2">
        <v>38384</v>
      </c>
      <c r="J61" s="2">
        <v>20759</v>
      </c>
      <c r="K61" s="2">
        <v>1985</v>
      </c>
      <c r="L61" s="2">
        <v>13916</v>
      </c>
      <c r="M61" s="2">
        <v>0</v>
      </c>
      <c r="N61" s="2">
        <v>5185</v>
      </c>
      <c r="O61" s="2">
        <v>2224</v>
      </c>
      <c r="P61" s="2">
        <v>576</v>
      </c>
      <c r="Q61" s="2">
        <v>976</v>
      </c>
      <c r="R61" s="2">
        <v>1421</v>
      </c>
      <c r="S61" s="2">
        <v>0</v>
      </c>
      <c r="T61" s="2">
        <v>0</v>
      </c>
      <c r="U61" s="2">
        <v>2933</v>
      </c>
      <c r="V61" s="2">
        <v>995</v>
      </c>
      <c r="W61" s="2">
        <v>385</v>
      </c>
      <c r="X61" s="2">
        <v>166</v>
      </c>
      <c r="Y61" s="2">
        <v>73386</v>
      </c>
      <c r="Z61" s="2">
        <v>175046</v>
      </c>
    </row>
    <row r="62" spans="1:26" x14ac:dyDescent="0.25">
      <c r="A62" s="2">
        <v>1992</v>
      </c>
      <c r="B62" s="2">
        <v>210</v>
      </c>
      <c r="C62" s="2">
        <v>3120</v>
      </c>
      <c r="D62" s="2">
        <v>2297</v>
      </c>
      <c r="E62" s="2">
        <v>1153</v>
      </c>
      <c r="F62" s="2">
        <v>64303</v>
      </c>
      <c r="G62" s="2">
        <v>689</v>
      </c>
      <c r="H62" s="2">
        <v>10270</v>
      </c>
      <c r="I62" s="2">
        <v>49739</v>
      </c>
      <c r="J62" s="2">
        <v>18849</v>
      </c>
      <c r="K62" s="2">
        <v>1723</v>
      </c>
      <c r="L62" s="2">
        <v>13628</v>
      </c>
      <c r="M62" s="2">
        <v>0</v>
      </c>
      <c r="N62" s="2">
        <v>5476</v>
      </c>
      <c r="O62" s="2">
        <v>2373</v>
      </c>
      <c r="P62" s="2">
        <v>710</v>
      </c>
      <c r="Q62" s="2">
        <v>933</v>
      </c>
      <c r="R62" s="2">
        <v>1307</v>
      </c>
      <c r="S62" s="2">
        <v>0</v>
      </c>
      <c r="T62" s="2">
        <v>0</v>
      </c>
      <c r="U62" s="2">
        <v>3040</v>
      </c>
      <c r="V62" s="2">
        <v>844</v>
      </c>
      <c r="W62" s="2">
        <v>404</v>
      </c>
      <c r="X62" s="2">
        <v>147</v>
      </c>
      <c r="Y62" s="2">
        <v>80581</v>
      </c>
      <c r="Z62" s="2">
        <v>181215</v>
      </c>
    </row>
    <row r="63" spans="1:26" x14ac:dyDescent="0.25">
      <c r="A63" s="2">
        <v>1993</v>
      </c>
      <c r="B63" s="2">
        <v>192</v>
      </c>
      <c r="C63" s="2">
        <v>7110</v>
      </c>
      <c r="D63" s="2">
        <v>2286</v>
      </c>
      <c r="E63" s="2">
        <v>1076</v>
      </c>
      <c r="F63" s="2">
        <v>63516</v>
      </c>
      <c r="G63" s="2">
        <v>693</v>
      </c>
      <c r="H63" s="2">
        <v>8532</v>
      </c>
      <c r="I63" s="2">
        <v>45586</v>
      </c>
      <c r="J63" s="2">
        <v>16874</v>
      </c>
      <c r="K63" s="2">
        <v>1404</v>
      </c>
      <c r="L63" s="2">
        <v>12098</v>
      </c>
      <c r="M63" s="2">
        <v>0</v>
      </c>
      <c r="N63" s="2">
        <v>5083</v>
      </c>
      <c r="O63" s="2">
        <v>2501</v>
      </c>
      <c r="P63" s="2">
        <v>4354</v>
      </c>
      <c r="Q63" s="2">
        <v>806</v>
      </c>
      <c r="R63" s="2">
        <v>1114</v>
      </c>
      <c r="S63" s="2">
        <v>0</v>
      </c>
      <c r="T63" s="2">
        <v>0</v>
      </c>
      <c r="U63" s="2">
        <v>3081</v>
      </c>
      <c r="V63" s="2">
        <v>642</v>
      </c>
      <c r="W63" s="2">
        <v>409</v>
      </c>
      <c r="X63" s="2">
        <v>131</v>
      </c>
      <c r="Y63" s="2">
        <v>72396</v>
      </c>
      <c r="Z63" s="2">
        <v>177488</v>
      </c>
    </row>
    <row r="64" spans="1:26" x14ac:dyDescent="0.25">
      <c r="A64" s="2">
        <v>1994</v>
      </c>
      <c r="B64" s="2">
        <v>117</v>
      </c>
      <c r="C64" s="2">
        <v>6727</v>
      </c>
      <c r="D64" s="2">
        <v>2296</v>
      </c>
      <c r="E64" s="2">
        <v>1044</v>
      </c>
      <c r="F64" s="2">
        <v>67838</v>
      </c>
      <c r="G64" s="2">
        <v>792</v>
      </c>
      <c r="H64" s="2">
        <v>9125</v>
      </c>
      <c r="I64" s="2">
        <v>28337</v>
      </c>
      <c r="J64" s="2">
        <v>18763</v>
      </c>
      <c r="K64" s="2">
        <v>1399</v>
      </c>
      <c r="L64" s="2">
        <v>12198</v>
      </c>
      <c r="M64" s="2">
        <v>0</v>
      </c>
      <c r="N64" s="2">
        <v>4383</v>
      </c>
      <c r="O64" s="2">
        <v>2563</v>
      </c>
      <c r="P64" s="2">
        <v>4897</v>
      </c>
      <c r="Q64" s="2">
        <v>603</v>
      </c>
      <c r="R64" s="2">
        <v>1349</v>
      </c>
      <c r="S64" s="2">
        <v>0</v>
      </c>
      <c r="T64" s="2">
        <v>0</v>
      </c>
      <c r="U64" s="2">
        <v>3165</v>
      </c>
      <c r="V64" s="2">
        <v>868</v>
      </c>
      <c r="W64" s="2">
        <v>417</v>
      </c>
      <c r="X64" s="2">
        <v>157</v>
      </c>
      <c r="Y64" s="2">
        <v>57624</v>
      </c>
      <c r="Z64" s="2">
        <v>167037</v>
      </c>
    </row>
    <row r="65" spans="1:26" x14ac:dyDescent="0.25">
      <c r="A65" s="2">
        <v>1995</v>
      </c>
      <c r="B65" s="2">
        <v>233</v>
      </c>
      <c r="C65" s="2">
        <v>6402</v>
      </c>
      <c r="D65" s="2">
        <v>2413</v>
      </c>
      <c r="E65" s="2">
        <v>1117</v>
      </c>
      <c r="F65" s="2">
        <v>70355</v>
      </c>
      <c r="G65" s="2">
        <v>848</v>
      </c>
      <c r="H65" s="2">
        <v>10632</v>
      </c>
      <c r="I65" s="2">
        <v>41753</v>
      </c>
      <c r="J65" s="2">
        <v>22113</v>
      </c>
      <c r="K65" s="2">
        <v>1905</v>
      </c>
      <c r="L65" s="2">
        <v>13695</v>
      </c>
      <c r="M65" s="2">
        <v>0</v>
      </c>
      <c r="N65" s="2">
        <v>5471</v>
      </c>
      <c r="O65" s="2">
        <v>2642</v>
      </c>
      <c r="P65" s="2">
        <v>3552</v>
      </c>
      <c r="Q65" s="2">
        <v>889</v>
      </c>
      <c r="R65" s="2">
        <v>1449</v>
      </c>
      <c r="S65" s="2">
        <v>0</v>
      </c>
      <c r="T65" s="2">
        <v>0</v>
      </c>
      <c r="U65" s="2">
        <v>3300</v>
      </c>
      <c r="V65" s="2">
        <v>957</v>
      </c>
      <c r="W65" s="2">
        <v>436</v>
      </c>
      <c r="X65" s="2">
        <v>155</v>
      </c>
      <c r="Y65" s="2">
        <v>76403</v>
      </c>
      <c r="Z65" s="2">
        <v>190318</v>
      </c>
    </row>
    <row r="66" spans="1:26" x14ac:dyDescent="0.25">
      <c r="A66" s="2">
        <v>1996</v>
      </c>
      <c r="B66" s="2">
        <v>239</v>
      </c>
      <c r="C66" s="2">
        <v>6270</v>
      </c>
      <c r="D66" s="2">
        <v>2503</v>
      </c>
      <c r="E66" s="2">
        <v>1146</v>
      </c>
      <c r="F66" s="2">
        <v>70624</v>
      </c>
      <c r="G66" s="2">
        <v>860</v>
      </c>
      <c r="H66" s="2">
        <v>11074</v>
      </c>
      <c r="I66" s="2">
        <v>52670</v>
      </c>
      <c r="J66" s="2">
        <v>20709</v>
      </c>
      <c r="K66" s="2">
        <v>1876</v>
      </c>
      <c r="L66" s="2">
        <v>13687</v>
      </c>
      <c r="M66" s="2">
        <v>0</v>
      </c>
      <c r="N66" s="2">
        <v>5934</v>
      </c>
      <c r="O66" s="2">
        <v>2775</v>
      </c>
      <c r="P66" s="2">
        <v>4117</v>
      </c>
      <c r="Q66" s="2">
        <v>934</v>
      </c>
      <c r="R66" s="2">
        <v>1363</v>
      </c>
      <c r="S66" s="2">
        <v>0</v>
      </c>
      <c r="T66" s="2">
        <v>0</v>
      </c>
      <c r="U66" s="2">
        <v>3386</v>
      </c>
      <c r="V66" s="2">
        <v>770</v>
      </c>
      <c r="W66" s="2">
        <v>452</v>
      </c>
      <c r="X66" s="2">
        <v>143</v>
      </c>
      <c r="Y66" s="2">
        <v>86330</v>
      </c>
      <c r="Z66" s="2">
        <v>201533</v>
      </c>
    </row>
    <row r="67" spans="1:26" x14ac:dyDescent="0.25">
      <c r="A67" s="2">
        <v>1997</v>
      </c>
      <c r="B67" s="2">
        <v>164</v>
      </c>
      <c r="C67" s="2">
        <v>5964</v>
      </c>
      <c r="D67" s="2">
        <v>2568</v>
      </c>
      <c r="E67" s="2">
        <v>1150</v>
      </c>
      <c r="F67" s="2">
        <v>72910</v>
      </c>
      <c r="G67" s="2">
        <v>970</v>
      </c>
      <c r="H67" s="2">
        <v>10951</v>
      </c>
      <c r="I67" s="2">
        <v>34408</v>
      </c>
      <c r="J67" s="2">
        <v>22506</v>
      </c>
      <c r="K67" s="2">
        <v>1830</v>
      </c>
      <c r="L67" s="2">
        <v>13892</v>
      </c>
      <c r="M67" s="2">
        <v>0</v>
      </c>
      <c r="N67" s="2">
        <v>5313</v>
      </c>
      <c r="O67" s="2">
        <v>2839</v>
      </c>
      <c r="P67" s="2">
        <v>3495</v>
      </c>
      <c r="Q67" s="2">
        <v>853</v>
      </c>
      <c r="R67" s="2">
        <v>1480</v>
      </c>
      <c r="S67" s="2">
        <v>0</v>
      </c>
      <c r="T67" s="2">
        <v>0</v>
      </c>
      <c r="U67" s="2">
        <v>3464</v>
      </c>
      <c r="V67" s="2">
        <v>963</v>
      </c>
      <c r="W67" s="2">
        <v>464</v>
      </c>
      <c r="X67" s="2">
        <v>162</v>
      </c>
      <c r="Y67" s="2">
        <v>69695</v>
      </c>
      <c r="Z67" s="2">
        <v>186346</v>
      </c>
    </row>
    <row r="68" spans="1:26" x14ac:dyDescent="0.25">
      <c r="A68" s="2">
        <v>1998</v>
      </c>
      <c r="B68" s="2">
        <v>206</v>
      </c>
      <c r="C68" s="2">
        <v>4978</v>
      </c>
      <c r="D68" s="2">
        <v>2690</v>
      </c>
      <c r="E68" s="2">
        <v>1196</v>
      </c>
      <c r="F68" s="2">
        <v>73764</v>
      </c>
      <c r="G68" s="2">
        <v>1045</v>
      </c>
      <c r="H68" s="2">
        <v>10150</v>
      </c>
      <c r="I68" s="2">
        <v>35058</v>
      </c>
      <c r="J68" s="2">
        <v>21914</v>
      </c>
      <c r="K68" s="2">
        <v>1726</v>
      </c>
      <c r="L68" s="2">
        <v>14510</v>
      </c>
      <c r="M68" s="2">
        <v>0</v>
      </c>
      <c r="N68" s="2">
        <v>5338</v>
      </c>
      <c r="O68" s="2">
        <v>2894</v>
      </c>
      <c r="P68" s="2">
        <v>2419</v>
      </c>
      <c r="Q68" s="2">
        <v>806</v>
      </c>
      <c r="R68" s="2">
        <v>1549</v>
      </c>
      <c r="S68" s="2">
        <v>0</v>
      </c>
      <c r="T68" s="2">
        <v>0</v>
      </c>
      <c r="U68" s="2">
        <v>3606</v>
      </c>
      <c r="V68" s="2">
        <v>949</v>
      </c>
      <c r="W68" s="2">
        <v>483</v>
      </c>
      <c r="X68" s="2">
        <v>180</v>
      </c>
      <c r="Y68" s="2">
        <v>68849</v>
      </c>
      <c r="Z68" s="2">
        <v>185461</v>
      </c>
    </row>
    <row r="69" spans="1:26" x14ac:dyDescent="0.25">
      <c r="A69" s="2">
        <v>1999</v>
      </c>
      <c r="B69" s="2">
        <v>313</v>
      </c>
      <c r="C69" s="2">
        <v>4870</v>
      </c>
      <c r="D69" s="2">
        <v>2799</v>
      </c>
      <c r="E69" s="2">
        <v>1171</v>
      </c>
      <c r="F69" s="2">
        <v>75119</v>
      </c>
      <c r="G69" s="2">
        <v>1030</v>
      </c>
      <c r="H69" s="2">
        <v>12815</v>
      </c>
      <c r="I69" s="2">
        <v>49574</v>
      </c>
      <c r="J69" s="2">
        <v>21936</v>
      </c>
      <c r="K69" s="2">
        <v>1793</v>
      </c>
      <c r="L69" s="2">
        <v>13913</v>
      </c>
      <c r="M69" s="2">
        <v>0</v>
      </c>
      <c r="N69" s="2">
        <v>6346</v>
      </c>
      <c r="O69" s="2">
        <v>3023</v>
      </c>
      <c r="P69" s="2">
        <v>1149</v>
      </c>
      <c r="Q69" s="2">
        <v>1048</v>
      </c>
      <c r="R69" s="2">
        <v>1345</v>
      </c>
      <c r="S69" s="2">
        <v>0</v>
      </c>
      <c r="T69" s="2">
        <v>0</v>
      </c>
      <c r="U69" s="2">
        <v>3711</v>
      </c>
      <c r="V69" s="2">
        <v>862</v>
      </c>
      <c r="W69" s="2">
        <v>494</v>
      </c>
      <c r="X69" s="2">
        <v>179</v>
      </c>
      <c r="Y69" s="2">
        <v>86117</v>
      </c>
      <c r="Z69" s="2">
        <v>203490</v>
      </c>
    </row>
    <row r="70" spans="1:26" x14ac:dyDescent="0.25">
      <c r="A70" s="2">
        <v>2000</v>
      </c>
      <c r="B70" s="2">
        <v>196</v>
      </c>
      <c r="C70" s="2">
        <v>3568</v>
      </c>
      <c r="D70" s="2">
        <v>2912</v>
      </c>
      <c r="E70" s="2">
        <v>1153</v>
      </c>
      <c r="F70" s="2">
        <v>74876</v>
      </c>
      <c r="G70" s="2">
        <v>1156</v>
      </c>
      <c r="H70" s="2">
        <v>10260</v>
      </c>
      <c r="I70" s="2">
        <v>30832</v>
      </c>
      <c r="J70" s="2">
        <v>25316</v>
      </c>
      <c r="K70" s="2">
        <v>1926</v>
      </c>
      <c r="L70" s="2">
        <v>14585</v>
      </c>
      <c r="M70" s="2">
        <v>0</v>
      </c>
      <c r="N70" s="2">
        <v>5179</v>
      </c>
      <c r="O70" s="2">
        <v>3125</v>
      </c>
      <c r="P70" s="2">
        <v>792</v>
      </c>
      <c r="Q70" s="2">
        <v>982</v>
      </c>
      <c r="R70" s="2">
        <v>1601</v>
      </c>
      <c r="S70" s="2">
        <v>0</v>
      </c>
      <c r="T70" s="2">
        <v>0</v>
      </c>
      <c r="U70" s="2">
        <v>3848</v>
      </c>
      <c r="V70" s="2">
        <v>989</v>
      </c>
      <c r="W70" s="2">
        <v>505</v>
      </c>
      <c r="X70" s="2">
        <v>220</v>
      </c>
      <c r="Y70" s="2">
        <v>68335</v>
      </c>
      <c r="Z70" s="2">
        <v>184022</v>
      </c>
    </row>
    <row r="71" spans="1:26" x14ac:dyDescent="0.25">
      <c r="A71" s="2" t="s">
        <v>0</v>
      </c>
      <c r="B71" s="2">
        <v>202</v>
      </c>
      <c r="C71" s="2">
        <v>4720</v>
      </c>
      <c r="D71" s="2">
        <v>2098</v>
      </c>
      <c r="E71" s="2">
        <v>1077</v>
      </c>
      <c r="F71" s="2">
        <v>63186</v>
      </c>
      <c r="G71" s="2">
        <v>667</v>
      </c>
      <c r="H71" s="2">
        <v>9947</v>
      </c>
      <c r="I71" s="2">
        <v>36203</v>
      </c>
      <c r="J71" s="2">
        <v>18114</v>
      </c>
      <c r="K71" s="2">
        <v>1630</v>
      </c>
      <c r="L71" s="2">
        <v>11999</v>
      </c>
      <c r="M71" s="2">
        <v>0</v>
      </c>
      <c r="N71" s="2">
        <v>4666</v>
      </c>
      <c r="O71" s="2">
        <v>2136</v>
      </c>
      <c r="P71" s="2">
        <v>2267</v>
      </c>
      <c r="Q71" s="2">
        <v>792</v>
      </c>
      <c r="R71" s="2">
        <v>1233</v>
      </c>
      <c r="S71" s="2">
        <v>0</v>
      </c>
      <c r="T71" s="2">
        <v>0</v>
      </c>
      <c r="U71" s="2">
        <v>2797</v>
      </c>
      <c r="V71" s="2">
        <v>822</v>
      </c>
      <c r="W71" s="2">
        <v>360</v>
      </c>
      <c r="X71" s="2">
        <v>158</v>
      </c>
      <c r="Y71" s="2">
        <v>65893</v>
      </c>
      <c r="Z71" s="2">
        <v>165073</v>
      </c>
    </row>
    <row r="72" spans="1:26" ht="15" customHeight="1" x14ac:dyDescent="0.25">
      <c r="A72" s="5" t="s">
        <v>27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x14ac:dyDescent="0.25">
      <c r="A73" s="3" t="s">
        <v>26</v>
      </c>
      <c r="B73" s="3" t="s">
        <v>25</v>
      </c>
      <c r="C73" s="3" t="s">
        <v>24</v>
      </c>
      <c r="D73" s="3" t="s">
        <v>23</v>
      </c>
      <c r="E73" s="3" t="s">
        <v>22</v>
      </c>
      <c r="F73" s="3" t="s">
        <v>21</v>
      </c>
      <c r="G73" s="3" t="s">
        <v>20</v>
      </c>
      <c r="H73" s="3" t="s">
        <v>19</v>
      </c>
      <c r="I73" s="3" t="s">
        <v>18</v>
      </c>
      <c r="J73" s="3" t="s">
        <v>17</v>
      </c>
      <c r="K73" s="3" t="s">
        <v>16</v>
      </c>
      <c r="L73" s="3" t="s">
        <v>15</v>
      </c>
      <c r="M73" s="3" t="s">
        <v>14</v>
      </c>
      <c r="N73" s="3" t="s">
        <v>13</v>
      </c>
      <c r="O73" s="3" t="s">
        <v>12</v>
      </c>
      <c r="P73" s="3" t="s">
        <v>11</v>
      </c>
      <c r="Q73" s="3" t="s">
        <v>10</v>
      </c>
      <c r="R73" s="3" t="s">
        <v>9</v>
      </c>
      <c r="S73" s="3" t="s">
        <v>8</v>
      </c>
      <c r="T73" s="3" t="s">
        <v>7</v>
      </c>
      <c r="U73" s="3" t="s">
        <v>6</v>
      </c>
      <c r="V73" s="3" t="s">
        <v>5</v>
      </c>
      <c r="W73" s="3" t="s">
        <v>4</v>
      </c>
      <c r="X73" s="3" t="s">
        <v>3</v>
      </c>
      <c r="Y73" s="3" t="s">
        <v>2</v>
      </c>
      <c r="Z73" s="3" t="s">
        <v>1</v>
      </c>
    </row>
    <row r="74" spans="1:26" x14ac:dyDescent="0.25">
      <c r="A74" s="2">
        <v>1981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8539</v>
      </c>
      <c r="J74" s="2">
        <v>49</v>
      </c>
      <c r="K74" s="2">
        <v>0</v>
      </c>
      <c r="L74" s="2">
        <v>6637</v>
      </c>
      <c r="M74" s="2">
        <v>0</v>
      </c>
      <c r="N74" s="2">
        <v>11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8587</v>
      </c>
      <c r="Z74" s="2">
        <v>15236</v>
      </c>
    </row>
    <row r="75" spans="1:26" x14ac:dyDescent="0.25">
      <c r="A75" s="2">
        <v>1982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6989</v>
      </c>
      <c r="J75" s="2">
        <v>56</v>
      </c>
      <c r="K75" s="2">
        <v>0</v>
      </c>
      <c r="L75" s="2">
        <v>6719</v>
      </c>
      <c r="M75" s="2">
        <v>0</v>
      </c>
      <c r="N75" s="2">
        <v>13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7045</v>
      </c>
      <c r="Z75" s="2">
        <v>13783</v>
      </c>
    </row>
    <row r="76" spans="1:26" x14ac:dyDescent="0.25">
      <c r="A76" s="2">
        <v>1983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6355</v>
      </c>
      <c r="J76" s="2">
        <v>63</v>
      </c>
      <c r="K76" s="2">
        <v>0</v>
      </c>
      <c r="L76" s="2">
        <v>6705</v>
      </c>
      <c r="M76" s="2">
        <v>0</v>
      </c>
      <c r="N76" s="2">
        <v>13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6417</v>
      </c>
      <c r="Z76" s="2">
        <v>13140</v>
      </c>
    </row>
    <row r="77" spans="1:26" x14ac:dyDescent="0.25">
      <c r="A77" s="2">
        <v>1984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6532</v>
      </c>
      <c r="J77" s="2">
        <v>70</v>
      </c>
      <c r="K77" s="2">
        <v>0</v>
      </c>
      <c r="L77" s="2">
        <v>7122</v>
      </c>
      <c r="M77" s="2">
        <v>0</v>
      </c>
      <c r="N77" s="2">
        <v>15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6600</v>
      </c>
      <c r="Z77" s="2">
        <v>13742</v>
      </c>
    </row>
    <row r="78" spans="1:26" x14ac:dyDescent="0.25">
      <c r="A78" s="2">
        <v>1985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9461</v>
      </c>
      <c r="J78" s="2">
        <v>80</v>
      </c>
      <c r="K78" s="2">
        <v>0</v>
      </c>
      <c r="L78" s="2">
        <v>7222</v>
      </c>
      <c r="M78" s="2">
        <v>0</v>
      </c>
      <c r="N78" s="2">
        <v>16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9540</v>
      </c>
      <c r="Z78" s="2">
        <v>16787</v>
      </c>
    </row>
    <row r="79" spans="1:26" x14ac:dyDescent="0.25">
      <c r="A79" s="2">
        <v>1986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5852</v>
      </c>
      <c r="J79" s="2">
        <v>88</v>
      </c>
      <c r="K79" s="2">
        <v>0</v>
      </c>
      <c r="L79" s="2">
        <v>7195</v>
      </c>
      <c r="M79" s="2">
        <v>0</v>
      </c>
      <c r="N79" s="2">
        <v>16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5939</v>
      </c>
      <c r="Z79" s="2">
        <v>13154</v>
      </c>
    </row>
    <row r="80" spans="1:26" x14ac:dyDescent="0.25">
      <c r="A80" s="2">
        <v>1987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9202</v>
      </c>
      <c r="J80" s="2">
        <v>100</v>
      </c>
      <c r="K80" s="2">
        <v>0</v>
      </c>
      <c r="L80" s="2">
        <v>7438</v>
      </c>
      <c r="M80" s="2">
        <v>0</v>
      </c>
      <c r="N80" s="2">
        <v>18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9299</v>
      </c>
      <c r="Z80" s="2">
        <v>16759</v>
      </c>
    </row>
    <row r="81" spans="1:26" x14ac:dyDescent="0.25">
      <c r="A81" s="2">
        <v>1988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6077</v>
      </c>
      <c r="J81" s="2">
        <v>107</v>
      </c>
      <c r="K81" s="2">
        <v>0</v>
      </c>
      <c r="L81" s="2">
        <v>7604</v>
      </c>
      <c r="M81" s="2">
        <v>0</v>
      </c>
      <c r="N81" s="2">
        <v>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6181</v>
      </c>
      <c r="Z81" s="2">
        <v>13809</v>
      </c>
    </row>
    <row r="82" spans="1:26" x14ac:dyDescent="0.25">
      <c r="A82" s="2">
        <v>1989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6178</v>
      </c>
      <c r="J82" s="2">
        <v>114</v>
      </c>
      <c r="K82" s="2">
        <v>0</v>
      </c>
      <c r="L82" s="2">
        <v>7538</v>
      </c>
      <c r="M82" s="2">
        <v>0</v>
      </c>
      <c r="N82" s="2">
        <v>18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6290</v>
      </c>
      <c r="Z82" s="2">
        <v>13849</v>
      </c>
    </row>
    <row r="83" spans="1:26" x14ac:dyDescent="0.25">
      <c r="A83" s="2">
        <v>1990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7020</v>
      </c>
      <c r="J83" s="2">
        <v>115</v>
      </c>
      <c r="K83" s="2">
        <v>0</v>
      </c>
      <c r="L83" s="2">
        <v>7662</v>
      </c>
      <c r="M83" s="2">
        <v>0</v>
      </c>
      <c r="N83" s="2">
        <v>19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7133</v>
      </c>
      <c r="Z83" s="2">
        <v>14815</v>
      </c>
    </row>
    <row r="84" spans="1:26" x14ac:dyDescent="0.25">
      <c r="A84" s="2">
        <v>1991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4515</v>
      </c>
      <c r="J84" s="2">
        <v>113</v>
      </c>
      <c r="K84" s="2">
        <v>0</v>
      </c>
      <c r="L84" s="2">
        <v>8038</v>
      </c>
      <c r="M84" s="2">
        <v>0</v>
      </c>
      <c r="N84" s="2">
        <v>20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4625</v>
      </c>
      <c r="Z84" s="2">
        <v>12688</v>
      </c>
    </row>
    <row r="85" spans="1:26" x14ac:dyDescent="0.25">
      <c r="A85" s="2">
        <v>1992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6175</v>
      </c>
      <c r="J85" s="2">
        <v>100</v>
      </c>
      <c r="K85" s="2">
        <v>0</v>
      </c>
      <c r="L85" s="2">
        <v>8371</v>
      </c>
      <c r="M85" s="2">
        <v>0</v>
      </c>
      <c r="N85" s="2">
        <v>24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6272</v>
      </c>
      <c r="Z85" s="2">
        <v>14672</v>
      </c>
    </row>
    <row r="86" spans="1:26" x14ac:dyDescent="0.25">
      <c r="A86" s="2">
        <v>1993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15487</v>
      </c>
      <c r="J86" s="2">
        <v>191</v>
      </c>
      <c r="K86" s="2">
        <v>0</v>
      </c>
      <c r="L86" s="2">
        <v>8878</v>
      </c>
      <c r="M86" s="2">
        <v>0</v>
      </c>
      <c r="N86" s="2">
        <v>40</v>
      </c>
      <c r="O86" s="2">
        <v>0</v>
      </c>
      <c r="P86" s="2">
        <v>14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15673</v>
      </c>
      <c r="Z86" s="2">
        <v>24611</v>
      </c>
    </row>
    <row r="87" spans="1:26" x14ac:dyDescent="0.25">
      <c r="A87" s="2">
        <v>1994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7251</v>
      </c>
      <c r="J87" s="2">
        <v>188</v>
      </c>
      <c r="K87" s="2">
        <v>0</v>
      </c>
      <c r="L87" s="2">
        <v>8467</v>
      </c>
      <c r="M87" s="2">
        <v>0</v>
      </c>
      <c r="N87" s="2">
        <v>30</v>
      </c>
      <c r="O87" s="2">
        <v>0</v>
      </c>
      <c r="P87" s="2">
        <v>17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7435</v>
      </c>
      <c r="Z87" s="2">
        <v>15954</v>
      </c>
    </row>
    <row r="88" spans="1:26" x14ac:dyDescent="0.25">
      <c r="A88" s="2">
        <v>1995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8908</v>
      </c>
      <c r="J88" s="2">
        <v>189</v>
      </c>
      <c r="K88" s="2">
        <v>0</v>
      </c>
      <c r="L88" s="2">
        <v>8770</v>
      </c>
      <c r="M88" s="2">
        <v>0</v>
      </c>
      <c r="N88" s="2">
        <v>35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9094</v>
      </c>
      <c r="Z88" s="2">
        <v>17916</v>
      </c>
    </row>
    <row r="89" spans="1:26" x14ac:dyDescent="0.25">
      <c r="A89" s="2">
        <v>1996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14968</v>
      </c>
      <c r="J89" s="2">
        <v>219</v>
      </c>
      <c r="K89" s="2">
        <v>0</v>
      </c>
      <c r="L89" s="2">
        <v>9153</v>
      </c>
      <c r="M89" s="2">
        <v>0</v>
      </c>
      <c r="N89" s="2">
        <v>39</v>
      </c>
      <c r="O89" s="2">
        <v>0</v>
      </c>
      <c r="P89" s="2">
        <v>15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15181</v>
      </c>
      <c r="Z89" s="2">
        <v>24395</v>
      </c>
    </row>
    <row r="90" spans="1:26" x14ac:dyDescent="0.25">
      <c r="A90" s="2">
        <v>1997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7171</v>
      </c>
      <c r="J90" s="2">
        <v>204</v>
      </c>
      <c r="K90" s="2">
        <v>0</v>
      </c>
      <c r="L90" s="2">
        <v>9020</v>
      </c>
      <c r="M90" s="2">
        <v>0</v>
      </c>
      <c r="N90" s="2">
        <v>39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7372</v>
      </c>
      <c r="Z90" s="2">
        <v>16447</v>
      </c>
    </row>
    <row r="91" spans="1:26" x14ac:dyDescent="0.25">
      <c r="A91" s="2">
        <v>1998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8578</v>
      </c>
      <c r="J91" s="2">
        <v>174</v>
      </c>
      <c r="K91" s="2">
        <v>0</v>
      </c>
      <c r="L91" s="2">
        <v>8891</v>
      </c>
      <c r="M91" s="2">
        <v>0</v>
      </c>
      <c r="N91" s="2">
        <v>34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8750</v>
      </c>
      <c r="Z91" s="2">
        <v>17694</v>
      </c>
    </row>
    <row r="92" spans="1:26" x14ac:dyDescent="0.25">
      <c r="A92" s="2">
        <v>1999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8764</v>
      </c>
      <c r="J92" s="2">
        <v>165</v>
      </c>
      <c r="K92" s="2">
        <v>0</v>
      </c>
      <c r="L92" s="2">
        <v>9482</v>
      </c>
      <c r="M92" s="2">
        <v>0</v>
      </c>
      <c r="N92" s="2">
        <v>33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8925</v>
      </c>
      <c r="Z92" s="2">
        <v>18450</v>
      </c>
    </row>
    <row r="93" spans="1:26" x14ac:dyDescent="0.25">
      <c r="A93" s="2">
        <v>2000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9413</v>
      </c>
      <c r="J93" s="2">
        <v>155</v>
      </c>
      <c r="K93" s="2">
        <v>0</v>
      </c>
      <c r="L93" s="2">
        <v>9058</v>
      </c>
      <c r="M93" s="2">
        <v>0</v>
      </c>
      <c r="N93" s="2">
        <v>31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9564</v>
      </c>
      <c r="Z93" s="2">
        <v>18664</v>
      </c>
    </row>
    <row r="94" spans="1:26" x14ac:dyDescent="0.25">
      <c r="A94" s="2" t="s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8172</v>
      </c>
      <c r="J94" s="2">
        <v>127</v>
      </c>
      <c r="K94" s="2">
        <v>0</v>
      </c>
      <c r="L94" s="2">
        <v>7998</v>
      </c>
      <c r="M94" s="2">
        <v>0</v>
      </c>
      <c r="N94" s="2">
        <v>24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8296</v>
      </c>
      <c r="Z94" s="2">
        <v>16328</v>
      </c>
    </row>
    <row r="95" spans="1:26" ht="15" customHeight="1" x14ac:dyDescent="0.25">
      <c r="A95" s="5" t="s">
        <v>38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x14ac:dyDescent="0.25">
      <c r="A96" s="3" t="s">
        <v>26</v>
      </c>
      <c r="B96" s="3" t="s">
        <v>25</v>
      </c>
      <c r="C96" s="3" t="s">
        <v>24</v>
      </c>
      <c r="D96" s="3" t="s">
        <v>23</v>
      </c>
      <c r="E96" s="3" t="s">
        <v>22</v>
      </c>
      <c r="F96" s="3" t="s">
        <v>21</v>
      </c>
      <c r="G96" s="3" t="s">
        <v>20</v>
      </c>
      <c r="H96" s="3" t="s">
        <v>19</v>
      </c>
      <c r="I96" s="3" t="s">
        <v>18</v>
      </c>
      <c r="J96" s="3" t="s">
        <v>17</v>
      </c>
      <c r="K96" s="3" t="s">
        <v>16</v>
      </c>
      <c r="L96" s="3" t="s">
        <v>15</v>
      </c>
      <c r="M96" s="3" t="s">
        <v>14</v>
      </c>
      <c r="N96" s="3" t="s">
        <v>13</v>
      </c>
      <c r="O96" s="3" t="s">
        <v>12</v>
      </c>
      <c r="P96" s="3" t="s">
        <v>11</v>
      </c>
      <c r="Q96" s="3" t="s">
        <v>10</v>
      </c>
      <c r="R96" s="3" t="s">
        <v>9</v>
      </c>
      <c r="S96" s="3" t="s">
        <v>8</v>
      </c>
      <c r="T96" s="3" t="s">
        <v>7</v>
      </c>
      <c r="U96" s="3" t="s">
        <v>6</v>
      </c>
      <c r="V96" s="3" t="s">
        <v>5</v>
      </c>
      <c r="W96" s="3" t="s">
        <v>4</v>
      </c>
      <c r="X96" s="3" t="s">
        <v>3</v>
      </c>
      <c r="Y96" s="3" t="s">
        <v>2</v>
      </c>
      <c r="Z96" s="3" t="s">
        <v>1</v>
      </c>
    </row>
    <row r="97" spans="1:26" x14ac:dyDescent="0.25">
      <c r="A97" s="2">
        <v>1981</v>
      </c>
      <c r="B97" s="2">
        <v>-1524</v>
      </c>
      <c r="C97" s="2">
        <v>-10695</v>
      </c>
      <c r="D97" s="2">
        <v>-1453</v>
      </c>
      <c r="E97" s="2">
        <v>-835</v>
      </c>
      <c r="F97" s="2">
        <v>-51708</v>
      </c>
      <c r="G97" s="2">
        <v>-7760</v>
      </c>
      <c r="H97" s="2">
        <v>-9212</v>
      </c>
      <c r="I97" s="2">
        <v>-31327</v>
      </c>
      <c r="J97" s="2">
        <v>-12530</v>
      </c>
      <c r="K97" s="2">
        <v>-1722</v>
      </c>
      <c r="L97" s="2">
        <v>-2013</v>
      </c>
      <c r="M97" s="2">
        <v>-4069</v>
      </c>
      <c r="N97" s="2">
        <v>-4034</v>
      </c>
      <c r="O97" s="2">
        <v>-1108</v>
      </c>
      <c r="P97" s="2">
        <v>-2841</v>
      </c>
      <c r="Q97" s="2">
        <v>-21343</v>
      </c>
      <c r="R97" s="2">
        <v>-840</v>
      </c>
      <c r="S97" s="2">
        <v>-758</v>
      </c>
      <c r="T97" s="2">
        <v>-359</v>
      </c>
      <c r="U97" s="2">
        <v>-1696</v>
      </c>
      <c r="V97" s="2">
        <v>-647</v>
      </c>
      <c r="W97" s="2">
        <v>-188</v>
      </c>
      <c r="X97" s="2">
        <v>-146</v>
      </c>
      <c r="Y97" s="2">
        <v>-54792</v>
      </c>
      <c r="Z97" s="2">
        <v>-168807</v>
      </c>
    </row>
    <row r="98" spans="1:26" x14ac:dyDescent="0.25">
      <c r="A98" s="2">
        <v>1982</v>
      </c>
      <c r="B98" s="2">
        <v>-2756</v>
      </c>
      <c r="C98" s="2">
        <v>-11105</v>
      </c>
      <c r="D98" s="2">
        <v>-1592</v>
      </c>
      <c r="E98" s="2">
        <v>-830</v>
      </c>
      <c r="F98" s="2">
        <v>-52692</v>
      </c>
      <c r="G98" s="2">
        <v>-8111</v>
      </c>
      <c r="H98" s="2">
        <v>-7965</v>
      </c>
      <c r="I98" s="2">
        <v>-21491</v>
      </c>
      <c r="J98" s="2">
        <v>-12384</v>
      </c>
      <c r="K98" s="2">
        <v>-1600</v>
      </c>
      <c r="L98" s="2">
        <v>-1676</v>
      </c>
      <c r="M98" s="2">
        <v>-4543</v>
      </c>
      <c r="N98" s="2">
        <v>-3400</v>
      </c>
      <c r="O98" s="2">
        <v>-1289</v>
      </c>
      <c r="P98" s="2">
        <v>-5370</v>
      </c>
      <c r="Q98" s="2">
        <v>-15590</v>
      </c>
      <c r="R98" s="2">
        <v>-882</v>
      </c>
      <c r="S98" s="2">
        <v>-760</v>
      </c>
      <c r="T98" s="2">
        <v>-486</v>
      </c>
      <c r="U98" s="2">
        <v>-1802</v>
      </c>
      <c r="V98" s="2">
        <v>-693</v>
      </c>
      <c r="W98" s="2">
        <v>-207</v>
      </c>
      <c r="X98" s="2">
        <v>-138</v>
      </c>
      <c r="Y98" s="2">
        <v>-43441</v>
      </c>
      <c r="Z98" s="2">
        <v>-157365</v>
      </c>
    </row>
    <row r="99" spans="1:26" x14ac:dyDescent="0.25">
      <c r="A99" s="2">
        <v>1983</v>
      </c>
      <c r="B99" s="2">
        <v>-1941</v>
      </c>
      <c r="C99" s="2">
        <v>-10827</v>
      </c>
      <c r="D99" s="2">
        <v>-1639</v>
      </c>
      <c r="E99" s="2">
        <v>-922</v>
      </c>
      <c r="F99" s="2">
        <v>-53197</v>
      </c>
      <c r="G99" s="2">
        <v>-8282</v>
      </c>
      <c r="H99" s="2">
        <v>-6320</v>
      </c>
      <c r="I99" s="2">
        <v>-11660</v>
      </c>
      <c r="J99" s="2">
        <v>-13789</v>
      </c>
      <c r="K99" s="2">
        <v>-1729</v>
      </c>
      <c r="L99" s="2">
        <v>-1749</v>
      </c>
      <c r="M99" s="2">
        <v>-4087</v>
      </c>
      <c r="N99" s="2">
        <v>-3117</v>
      </c>
      <c r="O99" s="2">
        <v>-1373</v>
      </c>
      <c r="P99" s="2">
        <v>-5227</v>
      </c>
      <c r="Q99" s="2">
        <v>-12967</v>
      </c>
      <c r="R99" s="2">
        <v>-926</v>
      </c>
      <c r="S99" s="2">
        <v>-780</v>
      </c>
      <c r="T99" s="2">
        <v>-453</v>
      </c>
      <c r="U99" s="2">
        <v>-1896</v>
      </c>
      <c r="V99" s="2">
        <v>-699</v>
      </c>
      <c r="W99" s="2">
        <v>-226</v>
      </c>
      <c r="X99" s="2">
        <v>-142</v>
      </c>
      <c r="Y99" s="2">
        <v>-33499</v>
      </c>
      <c r="Z99" s="2">
        <v>-143948</v>
      </c>
    </row>
    <row r="100" spans="1:26" x14ac:dyDescent="0.25">
      <c r="A100" s="2">
        <v>1984</v>
      </c>
      <c r="B100" s="2">
        <v>-1495</v>
      </c>
      <c r="C100" s="2">
        <v>-11031</v>
      </c>
      <c r="D100" s="2">
        <v>-1680</v>
      </c>
      <c r="E100" s="2">
        <v>-1039</v>
      </c>
      <c r="F100" s="2">
        <v>-56386</v>
      </c>
      <c r="G100" s="2">
        <v>-8766</v>
      </c>
      <c r="H100" s="2">
        <v>-8967</v>
      </c>
      <c r="I100" s="2">
        <v>-22450</v>
      </c>
      <c r="J100" s="2">
        <v>-14428</v>
      </c>
      <c r="K100" s="2">
        <v>-1663</v>
      </c>
      <c r="L100" s="2">
        <v>-2344</v>
      </c>
      <c r="M100" s="2">
        <v>-4056</v>
      </c>
      <c r="N100" s="2">
        <v>-3683</v>
      </c>
      <c r="O100" s="2">
        <v>-1436</v>
      </c>
      <c r="P100" s="2">
        <v>-5491</v>
      </c>
      <c r="Q100" s="2">
        <v>-16654</v>
      </c>
      <c r="R100" s="2">
        <v>-994</v>
      </c>
      <c r="S100" s="2">
        <v>-836</v>
      </c>
      <c r="T100" s="2">
        <v>-754</v>
      </c>
      <c r="U100" s="2">
        <v>-2037</v>
      </c>
      <c r="V100" s="2">
        <v>-791</v>
      </c>
      <c r="W100" s="2">
        <v>-245</v>
      </c>
      <c r="X100" s="2">
        <v>-154</v>
      </c>
      <c r="Y100" s="2">
        <v>-47508</v>
      </c>
      <c r="Z100" s="2">
        <v>-167380</v>
      </c>
    </row>
    <row r="101" spans="1:26" x14ac:dyDescent="0.25">
      <c r="A101" s="2">
        <v>1985</v>
      </c>
      <c r="B101" s="2">
        <v>-874</v>
      </c>
      <c r="C101" s="2">
        <v>-11192</v>
      </c>
      <c r="D101" s="2">
        <v>-1767</v>
      </c>
      <c r="E101" s="2">
        <v>-1052</v>
      </c>
      <c r="F101" s="2">
        <v>-58512</v>
      </c>
      <c r="G101" s="2">
        <v>-9087</v>
      </c>
      <c r="H101" s="2">
        <v>-9408</v>
      </c>
      <c r="I101" s="2">
        <v>-25310</v>
      </c>
      <c r="J101" s="2">
        <v>-14474</v>
      </c>
      <c r="K101" s="2">
        <v>-1762</v>
      </c>
      <c r="L101" s="2">
        <v>-2796</v>
      </c>
      <c r="M101" s="2">
        <v>-3526</v>
      </c>
      <c r="N101" s="2">
        <v>-4149</v>
      </c>
      <c r="O101" s="2">
        <v>-1515</v>
      </c>
      <c r="P101" s="2">
        <v>-5920</v>
      </c>
      <c r="Q101" s="2">
        <v>-17275</v>
      </c>
      <c r="R101" s="2">
        <v>-1041</v>
      </c>
      <c r="S101" s="2">
        <v>-842</v>
      </c>
      <c r="T101" s="2">
        <v>-654</v>
      </c>
      <c r="U101" s="2">
        <v>-2201</v>
      </c>
      <c r="V101" s="2">
        <v>-729</v>
      </c>
      <c r="W101" s="2">
        <v>-266</v>
      </c>
      <c r="X101" s="2">
        <v>-160</v>
      </c>
      <c r="Y101" s="2">
        <v>-50954</v>
      </c>
      <c r="Z101" s="2">
        <v>-174514</v>
      </c>
    </row>
    <row r="102" spans="1:26" x14ac:dyDescent="0.25">
      <c r="A102" s="2">
        <v>1986</v>
      </c>
      <c r="B102" s="2">
        <v>-813</v>
      </c>
      <c r="C102" s="2">
        <v>-10316</v>
      </c>
      <c r="D102" s="2">
        <v>-1842</v>
      </c>
      <c r="E102" s="2">
        <v>-1073</v>
      </c>
      <c r="F102" s="2">
        <v>-59765</v>
      </c>
      <c r="G102" s="2">
        <v>-9225</v>
      </c>
      <c r="H102" s="2">
        <v>-8335</v>
      </c>
      <c r="I102" s="2">
        <v>-17662</v>
      </c>
      <c r="J102" s="2">
        <v>-14703</v>
      </c>
      <c r="K102" s="2">
        <v>-1610</v>
      </c>
      <c r="L102" s="2">
        <v>-3200</v>
      </c>
      <c r="M102" s="2">
        <v>-2196</v>
      </c>
      <c r="N102" s="2">
        <v>-4022</v>
      </c>
      <c r="O102" s="2">
        <v>-1602</v>
      </c>
      <c r="P102" s="2">
        <v>-4036</v>
      </c>
      <c r="Q102" s="2">
        <v>-14502</v>
      </c>
      <c r="R102" s="2">
        <v>-1109</v>
      </c>
      <c r="S102" s="2">
        <v>-861</v>
      </c>
      <c r="T102" s="2">
        <v>-616</v>
      </c>
      <c r="U102" s="2">
        <v>-2343</v>
      </c>
      <c r="V102" s="2">
        <v>-806</v>
      </c>
      <c r="W102" s="2">
        <v>-288</v>
      </c>
      <c r="X102" s="2">
        <v>-162</v>
      </c>
      <c r="Y102" s="2">
        <v>-42311</v>
      </c>
      <c r="Z102" s="2">
        <v>-161087</v>
      </c>
    </row>
    <row r="103" spans="1:26" x14ac:dyDescent="0.25">
      <c r="A103" s="2">
        <v>1987</v>
      </c>
      <c r="B103" s="2">
        <v>-907</v>
      </c>
      <c r="C103" s="2">
        <v>-10539</v>
      </c>
      <c r="D103" s="2">
        <v>-1916</v>
      </c>
      <c r="E103" s="2">
        <v>-1103</v>
      </c>
      <c r="F103" s="2">
        <v>-61058</v>
      </c>
      <c r="G103" s="2">
        <v>-9794</v>
      </c>
      <c r="H103" s="2">
        <v>-8575</v>
      </c>
      <c r="I103" s="2">
        <v>-23344</v>
      </c>
      <c r="J103" s="2">
        <v>-15523</v>
      </c>
      <c r="K103" s="2">
        <v>-1613</v>
      </c>
      <c r="L103" s="2">
        <v>-3380</v>
      </c>
      <c r="M103" s="2">
        <v>-4497</v>
      </c>
      <c r="N103" s="2">
        <v>-4205</v>
      </c>
      <c r="O103" s="2">
        <v>-1719</v>
      </c>
      <c r="P103" s="2">
        <v>-3464</v>
      </c>
      <c r="Q103" s="2">
        <v>-18953</v>
      </c>
      <c r="R103" s="2">
        <v>-1123</v>
      </c>
      <c r="S103" s="2">
        <v>-901</v>
      </c>
      <c r="T103" s="2">
        <v>-551</v>
      </c>
      <c r="U103" s="2">
        <v>-2441</v>
      </c>
      <c r="V103" s="2">
        <v>-730</v>
      </c>
      <c r="W103" s="2">
        <v>-307</v>
      </c>
      <c r="X103" s="2">
        <v>-158</v>
      </c>
      <c r="Y103" s="2">
        <v>-49055</v>
      </c>
      <c r="Z103" s="2">
        <v>-176804</v>
      </c>
    </row>
    <row r="104" spans="1:26" x14ac:dyDescent="0.25">
      <c r="A104" s="2">
        <v>1988</v>
      </c>
      <c r="B104" s="2">
        <v>-1317</v>
      </c>
      <c r="C104" s="2">
        <v>-9897</v>
      </c>
      <c r="D104" s="2">
        <v>-2011</v>
      </c>
      <c r="E104" s="2">
        <v>-1098</v>
      </c>
      <c r="F104" s="2">
        <v>-62509</v>
      </c>
      <c r="G104" s="2">
        <v>-10283</v>
      </c>
      <c r="H104" s="2">
        <v>-8552</v>
      </c>
      <c r="I104" s="2">
        <v>-18310</v>
      </c>
      <c r="J104" s="2">
        <v>-18041</v>
      </c>
      <c r="K104" s="2">
        <v>-1846</v>
      </c>
      <c r="L104" s="2">
        <v>-3519</v>
      </c>
      <c r="M104" s="2">
        <v>-2499</v>
      </c>
      <c r="N104" s="2">
        <v>-4151</v>
      </c>
      <c r="O104" s="2">
        <v>-1849</v>
      </c>
      <c r="P104" s="2">
        <v>-2715</v>
      </c>
      <c r="Q104" s="2">
        <v>-15926</v>
      </c>
      <c r="R104" s="2">
        <v>-1171</v>
      </c>
      <c r="S104" s="2">
        <v>-951</v>
      </c>
      <c r="T104" s="2">
        <v>-612</v>
      </c>
      <c r="U104" s="2">
        <v>-2548</v>
      </c>
      <c r="V104" s="2">
        <v>-834</v>
      </c>
      <c r="W104" s="2">
        <v>-325</v>
      </c>
      <c r="X104" s="2">
        <v>-164</v>
      </c>
      <c r="Y104" s="2">
        <v>-46748</v>
      </c>
      <c r="Z104" s="2">
        <v>-171127</v>
      </c>
    </row>
    <row r="105" spans="1:26" x14ac:dyDescent="0.25">
      <c r="A105" s="2">
        <v>1989</v>
      </c>
      <c r="B105" s="2">
        <v>-623</v>
      </c>
      <c r="C105" s="2">
        <v>-7876</v>
      </c>
      <c r="D105" s="2">
        <v>-2075</v>
      </c>
      <c r="E105" s="2">
        <v>-1101</v>
      </c>
      <c r="F105" s="2">
        <v>-63273</v>
      </c>
      <c r="G105" s="2">
        <v>-10389</v>
      </c>
      <c r="H105" s="2">
        <v>-8218</v>
      </c>
      <c r="I105" s="2">
        <v>-16218</v>
      </c>
      <c r="J105" s="2">
        <v>-17595</v>
      </c>
      <c r="K105" s="2">
        <v>-1908</v>
      </c>
      <c r="L105" s="2">
        <v>-3997</v>
      </c>
      <c r="M105" s="2">
        <v>-752</v>
      </c>
      <c r="N105" s="2">
        <v>-4130</v>
      </c>
      <c r="O105" s="2">
        <v>-1933</v>
      </c>
      <c r="P105" s="2">
        <v>-1131</v>
      </c>
      <c r="Q105" s="2">
        <v>-16669</v>
      </c>
      <c r="R105" s="2">
        <v>-1263</v>
      </c>
      <c r="S105" s="2">
        <v>-968</v>
      </c>
      <c r="T105" s="2">
        <v>-682</v>
      </c>
      <c r="U105" s="2">
        <v>-2662</v>
      </c>
      <c r="V105" s="2">
        <v>-910</v>
      </c>
      <c r="W105" s="2">
        <v>-342</v>
      </c>
      <c r="X105" s="2">
        <v>-166</v>
      </c>
      <c r="Y105" s="2">
        <v>-43939</v>
      </c>
      <c r="Z105" s="2">
        <v>-164883</v>
      </c>
    </row>
    <row r="106" spans="1:26" x14ac:dyDescent="0.25">
      <c r="A106" s="2">
        <v>1990</v>
      </c>
      <c r="B106" s="2">
        <v>-1078</v>
      </c>
      <c r="C106" s="2">
        <v>-6930</v>
      </c>
      <c r="D106" s="2">
        <v>-2223</v>
      </c>
      <c r="E106" s="2">
        <v>-1122</v>
      </c>
      <c r="F106" s="2">
        <v>-67045</v>
      </c>
      <c r="G106" s="2">
        <v>-11146</v>
      </c>
      <c r="H106" s="2">
        <v>-10089</v>
      </c>
      <c r="I106" s="2">
        <v>-20222</v>
      </c>
      <c r="J106" s="2">
        <v>-17971</v>
      </c>
      <c r="K106" s="2">
        <v>-1838</v>
      </c>
      <c r="L106" s="2">
        <v>-4673</v>
      </c>
      <c r="M106" s="2">
        <v>-783</v>
      </c>
      <c r="N106" s="2">
        <v>-4525</v>
      </c>
      <c r="O106" s="2">
        <v>-2057</v>
      </c>
      <c r="P106" s="2">
        <v>-651</v>
      </c>
      <c r="Q106" s="2">
        <v>-20964</v>
      </c>
      <c r="R106" s="2">
        <v>-1336</v>
      </c>
      <c r="S106" s="2">
        <v>-986</v>
      </c>
      <c r="T106" s="2">
        <v>-641</v>
      </c>
      <c r="U106" s="2">
        <v>-2797</v>
      </c>
      <c r="V106" s="2">
        <v>-925</v>
      </c>
      <c r="W106" s="2">
        <v>-364</v>
      </c>
      <c r="X106" s="2">
        <v>-177</v>
      </c>
      <c r="Y106" s="2">
        <v>-50120</v>
      </c>
      <c r="Z106" s="2">
        <v>-180542</v>
      </c>
    </row>
    <row r="107" spans="1:26" x14ac:dyDescent="0.25">
      <c r="A107" s="2">
        <v>1991</v>
      </c>
      <c r="B107" s="2">
        <v>-2058</v>
      </c>
      <c r="C107" s="2">
        <v>-7607</v>
      </c>
      <c r="D107" s="2">
        <v>-2476</v>
      </c>
      <c r="E107" s="2">
        <v>-1150</v>
      </c>
      <c r="F107" s="2">
        <v>-70327</v>
      </c>
      <c r="G107" s="2">
        <v>-11525</v>
      </c>
      <c r="H107" s="2">
        <v>-11397</v>
      </c>
      <c r="I107" s="2">
        <v>-25404</v>
      </c>
      <c r="J107" s="2">
        <v>-20580</v>
      </c>
      <c r="K107" s="2">
        <v>-2243</v>
      </c>
      <c r="L107" s="2">
        <v>-5545</v>
      </c>
      <c r="M107" s="2">
        <v>-2182</v>
      </c>
      <c r="N107" s="2">
        <v>-5155</v>
      </c>
      <c r="O107" s="2">
        <v>-2248</v>
      </c>
      <c r="P107" s="2">
        <v>-691</v>
      </c>
      <c r="Q107" s="2">
        <v>-22439</v>
      </c>
      <c r="R107" s="2">
        <v>-1421</v>
      </c>
      <c r="S107" s="2">
        <v>-976</v>
      </c>
      <c r="T107" s="2">
        <v>-658</v>
      </c>
      <c r="U107" s="2">
        <v>-2934</v>
      </c>
      <c r="V107" s="2">
        <v>-1011</v>
      </c>
      <c r="W107" s="2">
        <v>-385</v>
      </c>
      <c r="X107" s="2">
        <v>-170</v>
      </c>
      <c r="Y107" s="2">
        <v>-59623</v>
      </c>
      <c r="Z107" s="2">
        <v>-200582</v>
      </c>
    </row>
    <row r="108" spans="1:26" x14ac:dyDescent="0.25">
      <c r="A108" s="2">
        <v>1992</v>
      </c>
      <c r="B108" s="2">
        <v>-2698</v>
      </c>
      <c r="C108" s="2">
        <v>-9328</v>
      </c>
      <c r="D108" s="2">
        <v>-2598</v>
      </c>
      <c r="E108" s="2">
        <v>-1153</v>
      </c>
      <c r="F108" s="2">
        <v>-67712</v>
      </c>
      <c r="G108" s="2">
        <v>-11888</v>
      </c>
      <c r="H108" s="2">
        <v>-9417</v>
      </c>
      <c r="I108" s="2">
        <v>-36339</v>
      </c>
      <c r="J108" s="2">
        <v>-18649</v>
      </c>
      <c r="K108" s="2">
        <v>-1777</v>
      </c>
      <c r="L108" s="2">
        <v>-5032</v>
      </c>
      <c r="M108" s="2">
        <v>-4458</v>
      </c>
      <c r="N108" s="2">
        <v>-5444</v>
      </c>
      <c r="O108" s="2">
        <v>-2400</v>
      </c>
      <c r="P108" s="2">
        <v>-1938</v>
      </c>
      <c r="Q108" s="2">
        <v>-18020</v>
      </c>
      <c r="R108" s="2">
        <v>-1307</v>
      </c>
      <c r="S108" s="2">
        <v>-995</v>
      </c>
      <c r="T108" s="2">
        <v>-425</v>
      </c>
      <c r="U108" s="2">
        <v>-3042</v>
      </c>
      <c r="V108" s="2">
        <v>-862</v>
      </c>
      <c r="W108" s="2">
        <v>-404</v>
      </c>
      <c r="X108" s="2">
        <v>-150</v>
      </c>
      <c r="Y108" s="2">
        <v>-66183</v>
      </c>
      <c r="Z108" s="2">
        <v>-206037</v>
      </c>
    </row>
    <row r="109" spans="1:26" x14ac:dyDescent="0.25">
      <c r="A109" s="2">
        <v>1993</v>
      </c>
      <c r="B109" s="2">
        <v>-2429</v>
      </c>
      <c r="C109" s="2">
        <v>-13274</v>
      </c>
      <c r="D109" s="2">
        <v>-2627</v>
      </c>
      <c r="E109" s="2">
        <v>-1076</v>
      </c>
      <c r="F109" s="2">
        <v>-67189</v>
      </c>
      <c r="G109" s="2">
        <v>-12101</v>
      </c>
      <c r="H109" s="2">
        <v>-7713</v>
      </c>
      <c r="I109" s="2">
        <v>-31270</v>
      </c>
      <c r="J109" s="2">
        <v>-16630</v>
      </c>
      <c r="K109" s="2">
        <v>-1425</v>
      </c>
      <c r="L109" s="2">
        <v>-3102</v>
      </c>
      <c r="M109" s="2">
        <v>-14168</v>
      </c>
      <c r="N109" s="2">
        <v>-5045</v>
      </c>
      <c r="O109" s="2">
        <v>-2532</v>
      </c>
      <c r="P109" s="2">
        <v>-7225</v>
      </c>
      <c r="Q109" s="2">
        <v>-18490</v>
      </c>
      <c r="R109" s="2">
        <v>-1114</v>
      </c>
      <c r="S109" s="2">
        <v>-1006</v>
      </c>
      <c r="T109" s="2">
        <v>-404</v>
      </c>
      <c r="U109" s="2">
        <v>-3083</v>
      </c>
      <c r="V109" s="2">
        <v>-707</v>
      </c>
      <c r="W109" s="2">
        <v>-409</v>
      </c>
      <c r="X109" s="2">
        <v>-134</v>
      </c>
      <c r="Y109" s="2">
        <v>-57038</v>
      </c>
      <c r="Z109" s="2">
        <v>-213153</v>
      </c>
    </row>
    <row r="110" spans="1:26" x14ac:dyDescent="0.25">
      <c r="A110" s="2">
        <v>1994</v>
      </c>
      <c r="B110" s="2">
        <v>-1457</v>
      </c>
      <c r="C110" s="2">
        <v>-12799</v>
      </c>
      <c r="D110" s="2">
        <v>-2655</v>
      </c>
      <c r="E110" s="2">
        <v>-1044</v>
      </c>
      <c r="F110" s="2">
        <v>-71638</v>
      </c>
      <c r="G110" s="2">
        <v>-12417</v>
      </c>
      <c r="H110" s="2">
        <v>-8026</v>
      </c>
      <c r="I110" s="2">
        <v>-13813</v>
      </c>
      <c r="J110" s="2">
        <v>-18541</v>
      </c>
      <c r="K110" s="2">
        <v>-1596</v>
      </c>
      <c r="L110" s="2">
        <v>-3448</v>
      </c>
      <c r="M110" s="2">
        <v>-6358</v>
      </c>
      <c r="N110" s="2">
        <v>-4347</v>
      </c>
      <c r="O110" s="2">
        <v>-2597</v>
      </c>
      <c r="P110" s="2">
        <v>-7465</v>
      </c>
      <c r="Q110" s="2">
        <v>-13182</v>
      </c>
      <c r="R110" s="2">
        <v>-1349</v>
      </c>
      <c r="S110" s="2">
        <v>-1046</v>
      </c>
      <c r="T110" s="2">
        <v>-475</v>
      </c>
      <c r="U110" s="2">
        <v>-3166</v>
      </c>
      <c r="V110" s="2">
        <v>-956</v>
      </c>
      <c r="W110" s="2">
        <v>-417</v>
      </c>
      <c r="X110" s="2">
        <v>-161</v>
      </c>
      <c r="Y110" s="2">
        <v>-41976</v>
      </c>
      <c r="Z110" s="2">
        <v>-188954</v>
      </c>
    </row>
    <row r="111" spans="1:26" x14ac:dyDescent="0.25">
      <c r="A111" s="2">
        <v>1995</v>
      </c>
      <c r="B111" s="2">
        <v>-2332</v>
      </c>
      <c r="C111" s="2">
        <v>-12613</v>
      </c>
      <c r="D111" s="2">
        <v>-2792</v>
      </c>
      <c r="E111" s="2">
        <v>-1117</v>
      </c>
      <c r="F111" s="2">
        <v>-74300</v>
      </c>
      <c r="G111" s="2">
        <v>-12900</v>
      </c>
      <c r="H111" s="2">
        <v>-9591</v>
      </c>
      <c r="I111" s="2">
        <v>-26802</v>
      </c>
      <c r="J111" s="2">
        <v>-21859</v>
      </c>
      <c r="K111" s="2">
        <v>-2130</v>
      </c>
      <c r="L111" s="2">
        <v>-4661</v>
      </c>
      <c r="M111" s="2">
        <v>-3690</v>
      </c>
      <c r="N111" s="2">
        <v>-5430</v>
      </c>
      <c r="O111" s="2">
        <v>-2681</v>
      </c>
      <c r="P111" s="2">
        <v>-5960</v>
      </c>
      <c r="Q111" s="2">
        <v>-22320</v>
      </c>
      <c r="R111" s="2">
        <v>-1449</v>
      </c>
      <c r="S111" s="2">
        <v>-1055</v>
      </c>
      <c r="T111" s="2">
        <v>-485</v>
      </c>
      <c r="U111" s="2">
        <v>-3302</v>
      </c>
      <c r="V111" s="2">
        <v>-1012</v>
      </c>
      <c r="W111" s="2">
        <v>-436</v>
      </c>
      <c r="X111" s="2">
        <v>-159</v>
      </c>
      <c r="Y111" s="2">
        <v>-60382</v>
      </c>
      <c r="Z111" s="2">
        <v>-219075</v>
      </c>
    </row>
    <row r="112" spans="1:26" x14ac:dyDescent="0.25">
      <c r="A112" s="2">
        <v>1996</v>
      </c>
      <c r="B112" s="2">
        <v>-2280</v>
      </c>
      <c r="C112" s="2">
        <v>-12673</v>
      </c>
      <c r="D112" s="2">
        <v>-2929</v>
      </c>
      <c r="E112" s="2">
        <v>-1146</v>
      </c>
      <c r="F112" s="2">
        <v>-74862</v>
      </c>
      <c r="G112" s="2">
        <v>-13116</v>
      </c>
      <c r="H112" s="2">
        <v>-10158</v>
      </c>
      <c r="I112" s="2">
        <v>-36984</v>
      </c>
      <c r="J112" s="2">
        <v>-20431</v>
      </c>
      <c r="K112" s="2">
        <v>-2098</v>
      </c>
      <c r="L112" s="2">
        <v>-4405</v>
      </c>
      <c r="M112" s="2">
        <v>-5920</v>
      </c>
      <c r="N112" s="2">
        <v>-5888</v>
      </c>
      <c r="O112" s="2">
        <v>-2818</v>
      </c>
      <c r="P112" s="2">
        <v>-6601</v>
      </c>
      <c r="Q112" s="2">
        <v>-19730</v>
      </c>
      <c r="R112" s="2">
        <v>-1363</v>
      </c>
      <c r="S112" s="2">
        <v>-1056</v>
      </c>
      <c r="T112" s="2">
        <v>-334</v>
      </c>
      <c r="U112" s="2">
        <v>-3388</v>
      </c>
      <c r="V112" s="2">
        <v>-806</v>
      </c>
      <c r="W112" s="2">
        <v>-452</v>
      </c>
      <c r="X112" s="2">
        <v>-146</v>
      </c>
      <c r="Y112" s="2">
        <v>-69672</v>
      </c>
      <c r="Z112" s="2">
        <v>-229586</v>
      </c>
    </row>
    <row r="113" spans="1:26" x14ac:dyDescent="0.25">
      <c r="A113" s="2">
        <v>1997</v>
      </c>
      <c r="B113" s="2">
        <v>-2075</v>
      </c>
      <c r="C113" s="2">
        <v>-12411</v>
      </c>
      <c r="D113" s="2">
        <v>-2991</v>
      </c>
      <c r="E113" s="2">
        <v>-1150</v>
      </c>
      <c r="F113" s="2">
        <v>-77279</v>
      </c>
      <c r="G113" s="2">
        <v>-13307</v>
      </c>
      <c r="H113" s="2">
        <v>-9904</v>
      </c>
      <c r="I113" s="2">
        <v>-18587</v>
      </c>
      <c r="J113" s="2">
        <v>-22209</v>
      </c>
      <c r="K113" s="2">
        <v>-2012</v>
      </c>
      <c r="L113" s="2">
        <v>-4608</v>
      </c>
      <c r="M113" s="2">
        <v>-4123</v>
      </c>
      <c r="N113" s="2">
        <v>-5266</v>
      </c>
      <c r="O113" s="2">
        <v>-2886</v>
      </c>
      <c r="P113" s="2">
        <v>-5901</v>
      </c>
      <c r="Q113" s="2">
        <v>-16094</v>
      </c>
      <c r="R113" s="2">
        <v>-1480</v>
      </c>
      <c r="S113" s="2">
        <v>-1081</v>
      </c>
      <c r="T113" s="2">
        <v>-427</v>
      </c>
      <c r="U113" s="2">
        <v>-3467</v>
      </c>
      <c r="V113" s="2">
        <v>-990</v>
      </c>
      <c r="W113" s="2">
        <v>-464</v>
      </c>
      <c r="X113" s="2">
        <v>-165</v>
      </c>
      <c r="Y113" s="2">
        <v>-52712</v>
      </c>
      <c r="Z113" s="2">
        <v>-208878</v>
      </c>
    </row>
    <row r="114" spans="1:26" x14ac:dyDescent="0.25">
      <c r="A114" s="2">
        <v>1998</v>
      </c>
      <c r="B114" s="2">
        <v>-1670</v>
      </c>
      <c r="C114" s="2">
        <v>-11485</v>
      </c>
      <c r="D114" s="2">
        <v>-3082</v>
      </c>
      <c r="E114" s="2">
        <v>-1196</v>
      </c>
      <c r="F114" s="2">
        <v>-78205</v>
      </c>
      <c r="G114" s="2">
        <v>-13603</v>
      </c>
      <c r="H114" s="2">
        <v>-8978</v>
      </c>
      <c r="I114" s="2">
        <v>-19170</v>
      </c>
      <c r="J114" s="2">
        <v>-21598</v>
      </c>
      <c r="K114" s="2">
        <v>-1900</v>
      </c>
      <c r="L114" s="2">
        <v>-5232</v>
      </c>
      <c r="M114" s="2">
        <v>-2544</v>
      </c>
      <c r="N114" s="2">
        <v>-5292</v>
      </c>
      <c r="O114" s="2">
        <v>-2946</v>
      </c>
      <c r="P114" s="2">
        <v>-4389</v>
      </c>
      <c r="Q114" s="2">
        <v>-20472</v>
      </c>
      <c r="R114" s="2">
        <v>-1548</v>
      </c>
      <c r="S114" s="2">
        <v>-1123</v>
      </c>
      <c r="T114" s="2">
        <v>-404</v>
      </c>
      <c r="U114" s="2">
        <v>-3609</v>
      </c>
      <c r="V114" s="2">
        <v>-972</v>
      </c>
      <c r="W114" s="2">
        <v>-483</v>
      </c>
      <c r="X114" s="2">
        <v>-186</v>
      </c>
      <c r="Y114" s="2">
        <v>-51647</v>
      </c>
      <c r="Z114" s="2">
        <v>-210089</v>
      </c>
    </row>
    <row r="115" spans="1:26" x14ac:dyDescent="0.25">
      <c r="A115" s="2">
        <v>1999</v>
      </c>
      <c r="B115" s="2">
        <v>-1590</v>
      </c>
      <c r="C115" s="2">
        <v>-11295</v>
      </c>
      <c r="D115" s="2">
        <v>-3215</v>
      </c>
      <c r="E115" s="2">
        <v>-1171</v>
      </c>
      <c r="F115" s="2">
        <v>-79754</v>
      </c>
      <c r="G115" s="2">
        <v>-14041</v>
      </c>
      <c r="H115" s="2">
        <v>-11855</v>
      </c>
      <c r="I115" s="2">
        <v>-33107</v>
      </c>
      <c r="J115" s="2">
        <v>-21599</v>
      </c>
      <c r="K115" s="2">
        <v>-2002</v>
      </c>
      <c r="L115" s="2">
        <v>-4332</v>
      </c>
      <c r="M115" s="2">
        <v>-2481</v>
      </c>
      <c r="N115" s="2">
        <v>-6295</v>
      </c>
      <c r="O115" s="2">
        <v>-3080</v>
      </c>
      <c r="P115" s="2">
        <v>-3220</v>
      </c>
      <c r="Q115" s="2">
        <v>-22926</v>
      </c>
      <c r="R115" s="2">
        <v>-1345</v>
      </c>
      <c r="S115" s="2">
        <v>-1119</v>
      </c>
      <c r="T115" s="2">
        <v>-356</v>
      </c>
      <c r="U115" s="2">
        <v>-3714</v>
      </c>
      <c r="V115" s="2">
        <v>-883</v>
      </c>
      <c r="W115" s="2">
        <v>-494</v>
      </c>
      <c r="X115" s="2">
        <v>-183</v>
      </c>
      <c r="Y115" s="2">
        <v>-68562</v>
      </c>
      <c r="Z115" s="2">
        <v>-230055</v>
      </c>
    </row>
    <row r="116" spans="1:26" x14ac:dyDescent="0.25">
      <c r="A116" s="2">
        <v>2000</v>
      </c>
      <c r="B116" s="2">
        <v>-2356</v>
      </c>
      <c r="C116" s="2">
        <v>-10035</v>
      </c>
      <c r="D116" s="2">
        <v>-3332</v>
      </c>
      <c r="E116" s="2">
        <v>-1153</v>
      </c>
      <c r="F116" s="2">
        <v>-79625</v>
      </c>
      <c r="G116" s="2">
        <v>-14353</v>
      </c>
      <c r="H116" s="2">
        <v>-8563</v>
      </c>
      <c r="I116" s="2">
        <v>-14326</v>
      </c>
      <c r="J116" s="2">
        <v>-24959</v>
      </c>
      <c r="K116" s="2">
        <v>-2190</v>
      </c>
      <c r="L116" s="2">
        <v>-5090</v>
      </c>
      <c r="M116" s="2">
        <v>-1393</v>
      </c>
      <c r="N116" s="2">
        <v>-5132</v>
      </c>
      <c r="O116" s="2">
        <v>-3189</v>
      </c>
      <c r="P116" s="2">
        <v>-2121</v>
      </c>
      <c r="Q116" s="2">
        <v>-16632</v>
      </c>
      <c r="R116" s="2">
        <v>-1601</v>
      </c>
      <c r="S116" s="2">
        <v>-1173</v>
      </c>
      <c r="T116" s="2">
        <v>-407</v>
      </c>
      <c r="U116" s="2">
        <v>-3851</v>
      </c>
      <c r="V116" s="2">
        <v>-1007</v>
      </c>
      <c r="W116" s="2">
        <v>-504</v>
      </c>
      <c r="X116" s="2">
        <v>-231</v>
      </c>
      <c r="Y116" s="2">
        <v>-50038</v>
      </c>
      <c r="Z116" s="2">
        <v>-203222</v>
      </c>
    </row>
    <row r="117" spans="1:26" x14ac:dyDescent="0.25">
      <c r="A117" s="2" t="s">
        <v>0</v>
      </c>
      <c r="B117" s="2">
        <v>-1714</v>
      </c>
      <c r="C117" s="2">
        <v>-10696</v>
      </c>
      <c r="D117" s="2">
        <v>-2345</v>
      </c>
      <c r="E117" s="2">
        <v>-1077</v>
      </c>
      <c r="F117" s="2">
        <v>-66352</v>
      </c>
      <c r="G117" s="2">
        <v>-11105</v>
      </c>
      <c r="H117" s="2">
        <v>-9062</v>
      </c>
      <c r="I117" s="2">
        <v>-23190</v>
      </c>
      <c r="J117" s="2">
        <v>-17925</v>
      </c>
      <c r="K117" s="2">
        <v>-1833</v>
      </c>
      <c r="L117" s="2">
        <v>-3740</v>
      </c>
      <c r="M117" s="2">
        <v>-3916</v>
      </c>
      <c r="N117" s="2">
        <v>-4636</v>
      </c>
      <c r="O117" s="2">
        <v>-2163</v>
      </c>
      <c r="P117" s="2">
        <v>-4118</v>
      </c>
      <c r="Q117" s="2">
        <v>-18057</v>
      </c>
      <c r="R117" s="2">
        <v>-1233</v>
      </c>
      <c r="S117" s="2">
        <v>-964</v>
      </c>
      <c r="T117" s="2">
        <v>-509</v>
      </c>
      <c r="U117" s="2">
        <v>-2799</v>
      </c>
      <c r="V117" s="2">
        <v>-849</v>
      </c>
      <c r="W117" s="2">
        <v>-360</v>
      </c>
      <c r="X117" s="2">
        <v>-163</v>
      </c>
      <c r="Y117" s="2">
        <v>-52010</v>
      </c>
      <c r="Z117" s="2">
        <v>-188804</v>
      </c>
    </row>
    <row r="118" spans="1:26" x14ac:dyDescent="0.25">
      <c r="A118" s="5" t="s">
        <v>41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x14ac:dyDescent="0.25">
      <c r="A119" s="3" t="s">
        <v>26</v>
      </c>
      <c r="B119" s="3" t="s">
        <v>25</v>
      </c>
      <c r="C119" s="3" t="s">
        <v>24</v>
      </c>
      <c r="D119" s="3" t="s">
        <v>23</v>
      </c>
      <c r="E119" s="3" t="s">
        <v>22</v>
      </c>
      <c r="F119" s="3" t="s">
        <v>21</v>
      </c>
      <c r="G119" s="3" t="s">
        <v>20</v>
      </c>
      <c r="H119" s="3" t="s">
        <v>19</v>
      </c>
      <c r="I119" s="3" t="s">
        <v>18</v>
      </c>
      <c r="J119" s="3" t="s">
        <v>17</v>
      </c>
      <c r="K119" s="3" t="s">
        <v>16</v>
      </c>
      <c r="L119" s="3" t="s">
        <v>15</v>
      </c>
      <c r="M119" s="3" t="s">
        <v>14</v>
      </c>
      <c r="N119" s="3" t="s">
        <v>13</v>
      </c>
      <c r="O119" s="3" t="s">
        <v>12</v>
      </c>
      <c r="P119" s="3" t="s">
        <v>11</v>
      </c>
      <c r="Q119" s="3" t="s">
        <v>10</v>
      </c>
      <c r="R119" s="3" t="s">
        <v>9</v>
      </c>
      <c r="S119" s="3" t="s">
        <v>8</v>
      </c>
      <c r="T119" s="3" t="s">
        <v>7</v>
      </c>
      <c r="U119" s="3" t="s">
        <v>6</v>
      </c>
      <c r="V119" s="3" t="s">
        <v>5</v>
      </c>
      <c r="W119" s="3" t="s">
        <v>4</v>
      </c>
      <c r="X119" s="3" t="s">
        <v>3</v>
      </c>
      <c r="Y119" s="3" t="s">
        <v>2</v>
      </c>
      <c r="Z119" s="3" t="s">
        <v>1</v>
      </c>
    </row>
    <row r="120" spans="1:26" x14ac:dyDescent="0.25">
      <c r="A120" s="2">
        <v>1981</v>
      </c>
      <c r="B120" s="2">
        <f>B5+B28+B51-B74</f>
        <v>1526</v>
      </c>
      <c r="C120" s="2">
        <f t="shared" ref="C120:Z120" si="0">C5+C28+C51-C74</f>
        <v>10740</v>
      </c>
      <c r="D120" s="2">
        <f t="shared" si="0"/>
        <v>1433</v>
      </c>
      <c r="E120" s="2">
        <f t="shared" si="0"/>
        <v>835</v>
      </c>
      <c r="F120" s="2">
        <f t="shared" si="0"/>
        <v>50495</v>
      </c>
      <c r="G120" s="2">
        <f t="shared" si="0"/>
        <v>7756</v>
      </c>
      <c r="H120" s="2">
        <f t="shared" si="0"/>
        <v>9513</v>
      </c>
      <c r="I120" s="2">
        <f t="shared" si="0"/>
        <v>32168</v>
      </c>
      <c r="J120" s="2">
        <f t="shared" si="0"/>
        <v>12545</v>
      </c>
      <c r="K120" s="2">
        <f t="shared" si="0"/>
        <v>1722</v>
      </c>
      <c r="L120" s="2">
        <f t="shared" si="0"/>
        <v>2149</v>
      </c>
      <c r="M120" s="2">
        <f t="shared" si="0"/>
        <v>4068</v>
      </c>
      <c r="N120" s="2">
        <f t="shared" si="0"/>
        <v>4036</v>
      </c>
      <c r="O120" s="2">
        <f t="shared" si="0"/>
        <v>1101</v>
      </c>
      <c r="P120" s="2">
        <f t="shared" si="0"/>
        <v>591</v>
      </c>
      <c r="Q120" s="2">
        <f t="shared" si="0"/>
        <v>21664</v>
      </c>
      <c r="R120" s="2">
        <f t="shared" si="0"/>
        <v>840</v>
      </c>
      <c r="S120" s="2">
        <f t="shared" si="0"/>
        <v>758</v>
      </c>
      <c r="T120" s="2">
        <f t="shared" si="0"/>
        <v>359</v>
      </c>
      <c r="U120" s="2">
        <f t="shared" si="0"/>
        <v>1695</v>
      </c>
      <c r="V120" s="2">
        <f t="shared" si="0"/>
        <v>649</v>
      </c>
      <c r="W120" s="2">
        <f t="shared" si="0"/>
        <v>188</v>
      </c>
      <c r="X120" s="2">
        <f t="shared" si="0"/>
        <v>143</v>
      </c>
      <c r="Y120" s="2">
        <f t="shared" si="0"/>
        <v>55948</v>
      </c>
      <c r="Z120" s="2">
        <f t="shared" si="0"/>
        <v>166995</v>
      </c>
    </row>
    <row r="121" spans="1:26" x14ac:dyDescent="0.25">
      <c r="A121" s="2">
        <v>1982</v>
      </c>
      <c r="B121" s="2">
        <f t="shared" ref="B121:Z121" si="1">B6+B29+B52-B75</f>
        <v>2738</v>
      </c>
      <c r="C121" s="2">
        <f t="shared" si="1"/>
        <v>11688</v>
      </c>
      <c r="D121" s="2">
        <f t="shared" si="1"/>
        <v>1516</v>
      </c>
      <c r="E121" s="2">
        <f t="shared" si="1"/>
        <v>830</v>
      </c>
      <c r="F121" s="2">
        <f t="shared" si="1"/>
        <v>51344</v>
      </c>
      <c r="G121" s="2">
        <f t="shared" si="1"/>
        <v>8109</v>
      </c>
      <c r="H121" s="2">
        <f t="shared" si="1"/>
        <v>8053</v>
      </c>
      <c r="I121" s="2">
        <f t="shared" si="1"/>
        <v>24073</v>
      </c>
      <c r="J121" s="2">
        <f t="shared" si="1"/>
        <v>12400</v>
      </c>
      <c r="K121" s="2">
        <f t="shared" si="1"/>
        <v>1598</v>
      </c>
      <c r="L121" s="2">
        <f t="shared" si="1"/>
        <v>1876</v>
      </c>
      <c r="M121" s="2">
        <f t="shared" si="1"/>
        <v>4542</v>
      </c>
      <c r="N121" s="2">
        <f t="shared" si="1"/>
        <v>3401</v>
      </c>
      <c r="O121" s="2">
        <f t="shared" si="1"/>
        <v>1282</v>
      </c>
      <c r="P121" s="2">
        <f t="shared" si="1"/>
        <v>4972</v>
      </c>
      <c r="Q121" s="2">
        <f t="shared" si="1"/>
        <v>15080</v>
      </c>
      <c r="R121" s="2">
        <f t="shared" si="1"/>
        <v>882</v>
      </c>
      <c r="S121" s="2">
        <f t="shared" si="1"/>
        <v>760</v>
      </c>
      <c r="T121" s="2">
        <f t="shared" si="1"/>
        <v>486</v>
      </c>
      <c r="U121" s="2">
        <f t="shared" si="1"/>
        <v>1802</v>
      </c>
      <c r="V121" s="2">
        <f t="shared" si="1"/>
        <v>696</v>
      </c>
      <c r="W121" s="2">
        <f t="shared" si="1"/>
        <v>207</v>
      </c>
      <c r="X121" s="2">
        <f t="shared" si="1"/>
        <v>136</v>
      </c>
      <c r="Y121" s="2">
        <f t="shared" si="1"/>
        <v>46126</v>
      </c>
      <c r="Z121" s="2">
        <f t="shared" si="1"/>
        <v>158484</v>
      </c>
    </row>
    <row r="122" spans="1:26" x14ac:dyDescent="0.25">
      <c r="A122" s="2">
        <v>1983</v>
      </c>
      <c r="B122" s="2">
        <f t="shared" ref="B122:Z122" si="2">B7+B30+B53-B76</f>
        <v>1892</v>
      </c>
      <c r="C122" s="2">
        <f t="shared" si="2"/>
        <v>11113</v>
      </c>
      <c r="D122" s="2">
        <f t="shared" si="2"/>
        <v>1544</v>
      </c>
      <c r="E122" s="2">
        <f t="shared" si="2"/>
        <v>922</v>
      </c>
      <c r="F122" s="2">
        <f t="shared" si="2"/>
        <v>51730</v>
      </c>
      <c r="G122" s="2">
        <f t="shared" si="2"/>
        <v>8264</v>
      </c>
      <c r="H122" s="2">
        <f t="shared" si="2"/>
        <v>5639</v>
      </c>
      <c r="I122" s="2">
        <f t="shared" si="2"/>
        <v>15042</v>
      </c>
      <c r="J122" s="2">
        <f t="shared" si="2"/>
        <v>13808</v>
      </c>
      <c r="K122" s="2">
        <f t="shared" si="2"/>
        <v>1728</v>
      </c>
      <c r="L122" s="2">
        <f t="shared" si="2"/>
        <v>2061</v>
      </c>
      <c r="M122" s="2">
        <f t="shared" si="2"/>
        <v>4086</v>
      </c>
      <c r="N122" s="2">
        <f t="shared" si="2"/>
        <v>3118</v>
      </c>
      <c r="O122" s="2">
        <f t="shared" si="2"/>
        <v>1364</v>
      </c>
      <c r="P122" s="2">
        <f t="shared" si="2"/>
        <v>4954</v>
      </c>
      <c r="Q122" s="2">
        <f t="shared" si="2"/>
        <v>13085</v>
      </c>
      <c r="R122" s="2">
        <f t="shared" si="2"/>
        <v>926</v>
      </c>
      <c r="S122" s="2">
        <f t="shared" si="2"/>
        <v>780</v>
      </c>
      <c r="T122" s="2">
        <f t="shared" si="2"/>
        <v>453</v>
      </c>
      <c r="U122" s="2">
        <f t="shared" si="2"/>
        <v>1895</v>
      </c>
      <c r="V122" s="2">
        <f t="shared" si="2"/>
        <v>702</v>
      </c>
      <c r="W122" s="2">
        <f t="shared" si="2"/>
        <v>226</v>
      </c>
      <c r="X122" s="2">
        <f t="shared" si="2"/>
        <v>137</v>
      </c>
      <c r="Y122" s="2">
        <f t="shared" si="2"/>
        <v>36217</v>
      </c>
      <c r="Z122" s="2">
        <f t="shared" si="2"/>
        <v>145481</v>
      </c>
    </row>
    <row r="123" spans="1:26" x14ac:dyDescent="0.25">
      <c r="A123" s="2">
        <v>1984</v>
      </c>
      <c r="B123" s="2">
        <f t="shared" ref="B123:Z123" si="3">B8+B31+B54-B77</f>
        <v>1441</v>
      </c>
      <c r="C123" s="2">
        <f t="shared" si="3"/>
        <v>11255</v>
      </c>
      <c r="D123" s="2">
        <f t="shared" si="3"/>
        <v>1603</v>
      </c>
      <c r="E123" s="2">
        <f t="shared" si="3"/>
        <v>1039</v>
      </c>
      <c r="F123" s="2">
        <f t="shared" si="3"/>
        <v>54787</v>
      </c>
      <c r="G123" s="2">
        <f t="shared" si="3"/>
        <v>8732</v>
      </c>
      <c r="H123" s="2">
        <f t="shared" si="3"/>
        <v>8367</v>
      </c>
      <c r="I123" s="2">
        <f t="shared" si="3"/>
        <v>26022</v>
      </c>
      <c r="J123" s="2">
        <f t="shared" si="3"/>
        <v>14449</v>
      </c>
      <c r="K123" s="2">
        <f t="shared" si="3"/>
        <v>1661</v>
      </c>
      <c r="L123" s="2">
        <f t="shared" si="3"/>
        <v>2546</v>
      </c>
      <c r="M123" s="2">
        <f t="shared" si="3"/>
        <v>4055</v>
      </c>
      <c r="N123" s="2">
        <f t="shared" si="3"/>
        <v>3685</v>
      </c>
      <c r="O123" s="2">
        <f t="shared" si="3"/>
        <v>1426</v>
      </c>
      <c r="P123" s="2">
        <f t="shared" si="3"/>
        <v>5228</v>
      </c>
      <c r="Q123" s="2">
        <f t="shared" si="3"/>
        <v>16228</v>
      </c>
      <c r="R123" s="2">
        <f t="shared" si="3"/>
        <v>994</v>
      </c>
      <c r="S123" s="2">
        <f t="shared" si="3"/>
        <v>835</v>
      </c>
      <c r="T123" s="2">
        <f t="shared" si="3"/>
        <v>754</v>
      </c>
      <c r="U123" s="2">
        <f t="shared" si="3"/>
        <v>2037</v>
      </c>
      <c r="V123" s="2">
        <f t="shared" si="3"/>
        <v>794</v>
      </c>
      <c r="W123" s="2">
        <f t="shared" si="3"/>
        <v>245</v>
      </c>
      <c r="X123" s="2">
        <f t="shared" si="3"/>
        <v>150</v>
      </c>
      <c r="Y123" s="2">
        <f t="shared" si="3"/>
        <v>50501</v>
      </c>
      <c r="Z123" s="2">
        <f t="shared" si="3"/>
        <v>168353</v>
      </c>
    </row>
    <row r="124" spans="1:26" x14ac:dyDescent="0.25">
      <c r="A124" s="2">
        <v>1985</v>
      </c>
      <c r="B124" s="2">
        <f t="shared" ref="B124:Z124" si="4">B9+B32+B55-B78</f>
        <v>860</v>
      </c>
      <c r="C124" s="2">
        <f t="shared" si="4"/>
        <v>11329</v>
      </c>
      <c r="D124" s="2">
        <f t="shared" si="4"/>
        <v>1708</v>
      </c>
      <c r="E124" s="2">
        <f t="shared" si="4"/>
        <v>1052</v>
      </c>
      <c r="F124" s="2">
        <f t="shared" si="4"/>
        <v>56791</v>
      </c>
      <c r="G124" s="2">
        <f t="shared" si="4"/>
        <v>9073</v>
      </c>
      <c r="H124" s="2">
        <f t="shared" si="4"/>
        <v>8757</v>
      </c>
      <c r="I124" s="2">
        <f t="shared" si="4"/>
        <v>26979</v>
      </c>
      <c r="J124" s="2">
        <f t="shared" si="4"/>
        <v>14496</v>
      </c>
      <c r="K124" s="2">
        <f t="shared" si="4"/>
        <v>1760</v>
      </c>
      <c r="L124" s="2">
        <f t="shared" si="4"/>
        <v>2991</v>
      </c>
      <c r="M124" s="2">
        <f t="shared" si="4"/>
        <v>3525</v>
      </c>
      <c r="N124" s="2">
        <f t="shared" si="4"/>
        <v>4152</v>
      </c>
      <c r="O124" s="2">
        <f t="shared" si="4"/>
        <v>1504</v>
      </c>
      <c r="P124" s="2">
        <f t="shared" si="4"/>
        <v>5982</v>
      </c>
      <c r="Q124" s="2">
        <f t="shared" si="4"/>
        <v>16966</v>
      </c>
      <c r="R124" s="2">
        <f t="shared" si="4"/>
        <v>1041</v>
      </c>
      <c r="S124" s="2">
        <f t="shared" si="4"/>
        <v>841</v>
      </c>
      <c r="T124" s="2">
        <f t="shared" si="4"/>
        <v>654</v>
      </c>
      <c r="U124" s="2">
        <f t="shared" si="4"/>
        <v>2200</v>
      </c>
      <c r="V124" s="2">
        <f t="shared" si="4"/>
        <v>732</v>
      </c>
      <c r="W124" s="2">
        <f t="shared" si="4"/>
        <v>266</v>
      </c>
      <c r="X124" s="2">
        <f t="shared" si="4"/>
        <v>157</v>
      </c>
      <c r="Y124" s="2">
        <f t="shared" si="4"/>
        <v>51992</v>
      </c>
      <c r="Z124" s="2">
        <f t="shared" si="4"/>
        <v>173827</v>
      </c>
    </row>
    <row r="125" spans="1:26" x14ac:dyDescent="0.25">
      <c r="A125" s="2">
        <v>1986</v>
      </c>
      <c r="B125" s="2">
        <f t="shared" ref="B125:Z125" si="5">B10+B33+B56-B79</f>
        <v>759</v>
      </c>
      <c r="C125" s="2">
        <f t="shared" si="5"/>
        <v>9540</v>
      </c>
      <c r="D125" s="2">
        <f t="shared" si="5"/>
        <v>1798</v>
      </c>
      <c r="E125" s="2">
        <f t="shared" si="5"/>
        <v>1073</v>
      </c>
      <c r="F125" s="2">
        <f t="shared" si="5"/>
        <v>57925</v>
      </c>
      <c r="G125" s="2">
        <f t="shared" si="5"/>
        <v>9210</v>
      </c>
      <c r="H125" s="2">
        <f t="shared" si="5"/>
        <v>7764</v>
      </c>
      <c r="I125" s="2">
        <f t="shared" si="5"/>
        <v>22821</v>
      </c>
      <c r="J125" s="2">
        <f t="shared" si="5"/>
        <v>14727</v>
      </c>
      <c r="K125" s="2">
        <f t="shared" si="5"/>
        <v>1606</v>
      </c>
      <c r="L125" s="2">
        <f t="shared" si="5"/>
        <v>3483</v>
      </c>
      <c r="M125" s="2">
        <f t="shared" si="5"/>
        <v>2195</v>
      </c>
      <c r="N125" s="2">
        <f t="shared" si="5"/>
        <v>4023</v>
      </c>
      <c r="O125" s="2">
        <f t="shared" si="5"/>
        <v>1590</v>
      </c>
      <c r="P125" s="2">
        <f t="shared" si="5"/>
        <v>3031</v>
      </c>
      <c r="Q125" s="2">
        <f t="shared" si="5"/>
        <v>14304</v>
      </c>
      <c r="R125" s="2">
        <f t="shared" si="5"/>
        <v>1109</v>
      </c>
      <c r="S125" s="2">
        <f t="shared" si="5"/>
        <v>860</v>
      </c>
      <c r="T125" s="2">
        <f t="shared" si="5"/>
        <v>616</v>
      </c>
      <c r="U125" s="2">
        <f t="shared" si="5"/>
        <v>2342</v>
      </c>
      <c r="V125" s="2">
        <f t="shared" si="5"/>
        <v>808</v>
      </c>
      <c r="W125" s="2">
        <f t="shared" si="5"/>
        <v>288</v>
      </c>
      <c r="X125" s="2">
        <f t="shared" si="5"/>
        <v>155</v>
      </c>
      <c r="Y125" s="2">
        <f t="shared" si="5"/>
        <v>46919</v>
      </c>
      <c r="Z125" s="2">
        <f t="shared" si="5"/>
        <v>162054</v>
      </c>
    </row>
    <row r="126" spans="1:26" x14ac:dyDescent="0.25">
      <c r="A126" s="2">
        <v>1987</v>
      </c>
      <c r="B126" s="2">
        <f t="shared" ref="B126:Z126" si="6">B11+B34+B57-B80</f>
        <v>871</v>
      </c>
      <c r="C126" s="2">
        <f t="shared" si="6"/>
        <v>9905</v>
      </c>
      <c r="D126" s="2">
        <f t="shared" si="6"/>
        <v>1877</v>
      </c>
      <c r="E126" s="2">
        <f t="shared" si="6"/>
        <v>1103</v>
      </c>
      <c r="F126" s="2">
        <f t="shared" si="6"/>
        <v>59107</v>
      </c>
      <c r="G126" s="2">
        <f t="shared" si="6"/>
        <v>9785</v>
      </c>
      <c r="H126" s="2">
        <f t="shared" si="6"/>
        <v>7731</v>
      </c>
      <c r="I126" s="2">
        <f t="shared" si="6"/>
        <v>25934</v>
      </c>
      <c r="J126" s="2">
        <f t="shared" si="6"/>
        <v>15549</v>
      </c>
      <c r="K126" s="2">
        <f t="shared" si="6"/>
        <v>1611</v>
      </c>
      <c r="L126" s="2">
        <f t="shared" si="6"/>
        <v>3657</v>
      </c>
      <c r="M126" s="2">
        <f t="shared" si="6"/>
        <v>4496</v>
      </c>
      <c r="N126" s="2">
        <f t="shared" si="6"/>
        <v>4209</v>
      </c>
      <c r="O126" s="2">
        <f t="shared" si="6"/>
        <v>1716</v>
      </c>
      <c r="P126" s="2">
        <f t="shared" si="6"/>
        <v>1705</v>
      </c>
      <c r="Q126" s="2">
        <f t="shared" si="6"/>
        <v>18614</v>
      </c>
      <c r="R126" s="2">
        <f t="shared" si="6"/>
        <v>1123</v>
      </c>
      <c r="S126" s="2">
        <f t="shared" si="6"/>
        <v>900</v>
      </c>
      <c r="T126" s="2">
        <f t="shared" si="6"/>
        <v>551</v>
      </c>
      <c r="U126" s="2">
        <f t="shared" si="6"/>
        <v>2440</v>
      </c>
      <c r="V126" s="2">
        <f t="shared" si="6"/>
        <v>732</v>
      </c>
      <c r="W126" s="2">
        <f t="shared" si="6"/>
        <v>308</v>
      </c>
      <c r="X126" s="2">
        <f t="shared" si="6"/>
        <v>154</v>
      </c>
      <c r="Y126" s="2">
        <f t="shared" si="6"/>
        <v>50830</v>
      </c>
      <c r="Z126" s="2">
        <f t="shared" si="6"/>
        <v>174089</v>
      </c>
    </row>
    <row r="127" spans="1:26" x14ac:dyDescent="0.25">
      <c r="A127" s="2">
        <v>1988</v>
      </c>
      <c r="B127" s="2">
        <f t="shared" ref="B127:Z127" si="7">B12+B35+B58-B81</f>
        <v>1279</v>
      </c>
      <c r="C127" s="2">
        <f t="shared" si="7"/>
        <v>8664</v>
      </c>
      <c r="D127" s="2">
        <f t="shared" si="7"/>
        <v>1963</v>
      </c>
      <c r="E127" s="2">
        <f t="shared" si="7"/>
        <v>1098</v>
      </c>
      <c r="F127" s="2">
        <f t="shared" si="7"/>
        <v>60443</v>
      </c>
      <c r="G127" s="2">
        <f t="shared" si="7"/>
        <v>10265</v>
      </c>
      <c r="H127" s="2">
        <f t="shared" si="7"/>
        <v>7623</v>
      </c>
      <c r="I127" s="2">
        <f t="shared" si="7"/>
        <v>23949</v>
      </c>
      <c r="J127" s="2">
        <f t="shared" si="7"/>
        <v>18072</v>
      </c>
      <c r="K127" s="2">
        <f t="shared" si="7"/>
        <v>1843</v>
      </c>
      <c r="L127" s="2">
        <f t="shared" si="7"/>
        <v>3783</v>
      </c>
      <c r="M127" s="2">
        <f t="shared" si="7"/>
        <v>2498</v>
      </c>
      <c r="N127" s="2">
        <f t="shared" si="7"/>
        <v>4154</v>
      </c>
      <c r="O127" s="2">
        <f t="shared" si="7"/>
        <v>1845</v>
      </c>
      <c r="P127" s="2">
        <f t="shared" si="7"/>
        <v>1157</v>
      </c>
      <c r="Q127" s="2">
        <f t="shared" si="7"/>
        <v>15716</v>
      </c>
      <c r="R127" s="2">
        <f t="shared" si="7"/>
        <v>1171</v>
      </c>
      <c r="S127" s="2">
        <f t="shared" si="7"/>
        <v>950</v>
      </c>
      <c r="T127" s="2">
        <f t="shared" si="7"/>
        <v>612</v>
      </c>
      <c r="U127" s="2">
        <f t="shared" si="7"/>
        <v>2547</v>
      </c>
      <c r="V127" s="2">
        <f t="shared" si="7"/>
        <v>837</v>
      </c>
      <c r="W127" s="2">
        <f t="shared" si="7"/>
        <v>325</v>
      </c>
      <c r="X127" s="2">
        <f t="shared" si="7"/>
        <v>160</v>
      </c>
      <c r="Y127" s="2">
        <f t="shared" si="7"/>
        <v>51490</v>
      </c>
      <c r="Z127" s="2">
        <f t="shared" si="7"/>
        <v>170965</v>
      </c>
    </row>
    <row r="128" spans="1:26" x14ac:dyDescent="0.25">
      <c r="A128" s="2">
        <v>1989</v>
      </c>
      <c r="B128" s="2">
        <f t="shared" ref="B128:Z128" si="8">B13+B36+B59-B82</f>
        <v>565</v>
      </c>
      <c r="C128" s="2">
        <f t="shared" si="8"/>
        <v>4476</v>
      </c>
      <c r="D128" s="2">
        <f t="shared" si="8"/>
        <v>2038</v>
      </c>
      <c r="E128" s="2">
        <f t="shared" si="8"/>
        <v>1101</v>
      </c>
      <c r="F128" s="2">
        <f t="shared" si="8"/>
        <v>61091</v>
      </c>
      <c r="G128" s="2">
        <f t="shared" si="8"/>
        <v>10384</v>
      </c>
      <c r="H128" s="2">
        <f t="shared" si="8"/>
        <v>7238</v>
      </c>
      <c r="I128" s="2">
        <f t="shared" si="8"/>
        <v>22421</v>
      </c>
      <c r="J128" s="2">
        <f t="shared" si="8"/>
        <v>17631</v>
      </c>
      <c r="K128" s="2">
        <f t="shared" si="8"/>
        <v>1904</v>
      </c>
      <c r="L128" s="2">
        <f t="shared" si="8"/>
        <v>4351</v>
      </c>
      <c r="M128" s="2">
        <f t="shared" si="8"/>
        <v>751</v>
      </c>
      <c r="N128" s="2">
        <f t="shared" si="8"/>
        <v>4135</v>
      </c>
      <c r="O128" s="2">
        <f t="shared" si="8"/>
        <v>1928</v>
      </c>
      <c r="P128" s="2">
        <f t="shared" si="8"/>
        <v>-116</v>
      </c>
      <c r="Q128" s="2">
        <f t="shared" si="8"/>
        <v>15657</v>
      </c>
      <c r="R128" s="2">
        <f t="shared" si="8"/>
        <v>1263</v>
      </c>
      <c r="S128" s="2">
        <f t="shared" si="8"/>
        <v>968</v>
      </c>
      <c r="T128" s="2">
        <f t="shared" si="8"/>
        <v>682</v>
      </c>
      <c r="U128" s="2">
        <f t="shared" si="8"/>
        <v>2661</v>
      </c>
      <c r="V128" s="2">
        <f t="shared" si="8"/>
        <v>913</v>
      </c>
      <c r="W128" s="2">
        <f t="shared" si="8"/>
        <v>342</v>
      </c>
      <c r="X128" s="2">
        <f t="shared" si="8"/>
        <v>160</v>
      </c>
      <c r="Y128" s="2">
        <f t="shared" si="8"/>
        <v>49197</v>
      </c>
      <c r="Z128" s="2">
        <f t="shared" si="8"/>
        <v>162555</v>
      </c>
    </row>
    <row r="129" spans="1:26" x14ac:dyDescent="0.25">
      <c r="A129" s="2">
        <v>1990</v>
      </c>
      <c r="B129" s="2">
        <f t="shared" ref="B129:Z129" si="9">B14+B37+B60-B83</f>
        <v>1004</v>
      </c>
      <c r="C129" s="2">
        <f t="shared" si="9"/>
        <v>2269</v>
      </c>
      <c r="D129" s="2">
        <f t="shared" si="9"/>
        <v>2165</v>
      </c>
      <c r="E129" s="2">
        <f t="shared" si="9"/>
        <v>1122</v>
      </c>
      <c r="F129" s="2">
        <f t="shared" si="9"/>
        <v>64704</v>
      </c>
      <c r="G129" s="2">
        <f t="shared" si="9"/>
        <v>11132</v>
      </c>
      <c r="H129" s="2">
        <f t="shared" si="9"/>
        <v>8757</v>
      </c>
      <c r="I129" s="2">
        <f t="shared" si="9"/>
        <v>25907</v>
      </c>
      <c r="J129" s="2">
        <f t="shared" si="9"/>
        <v>18024</v>
      </c>
      <c r="K129" s="2">
        <f t="shared" si="9"/>
        <v>1836</v>
      </c>
      <c r="L129" s="2">
        <f t="shared" si="9"/>
        <v>5113</v>
      </c>
      <c r="M129" s="2">
        <f t="shared" si="9"/>
        <v>780</v>
      </c>
      <c r="N129" s="2">
        <f t="shared" si="9"/>
        <v>4531</v>
      </c>
      <c r="O129" s="2">
        <f t="shared" si="9"/>
        <v>2052</v>
      </c>
      <c r="P129" s="2">
        <f t="shared" si="9"/>
        <v>-143</v>
      </c>
      <c r="Q129" s="2">
        <f t="shared" si="9"/>
        <v>20260</v>
      </c>
      <c r="R129" s="2">
        <f t="shared" si="9"/>
        <v>1336</v>
      </c>
      <c r="S129" s="2">
        <f t="shared" si="9"/>
        <v>985</v>
      </c>
      <c r="T129" s="2">
        <f t="shared" si="9"/>
        <v>641</v>
      </c>
      <c r="U129" s="2">
        <f t="shared" si="9"/>
        <v>2795</v>
      </c>
      <c r="V129" s="2">
        <f t="shared" si="9"/>
        <v>927</v>
      </c>
      <c r="W129" s="2">
        <f t="shared" si="9"/>
        <v>364</v>
      </c>
      <c r="X129" s="2">
        <f t="shared" si="9"/>
        <v>173</v>
      </c>
      <c r="Y129" s="2">
        <f t="shared" si="9"/>
        <v>54528</v>
      </c>
      <c r="Z129" s="2">
        <f t="shared" si="9"/>
        <v>176749</v>
      </c>
    </row>
    <row r="130" spans="1:26" x14ac:dyDescent="0.25">
      <c r="A130" s="2">
        <v>1991</v>
      </c>
      <c r="B130" s="2">
        <f t="shared" ref="B130:Z130" si="10">B15+B38+B61-B84</f>
        <v>2036</v>
      </c>
      <c r="C130" s="2">
        <f t="shared" si="10"/>
        <v>2669</v>
      </c>
      <c r="D130" s="2">
        <f t="shared" si="10"/>
        <v>2342</v>
      </c>
      <c r="E130" s="2">
        <f t="shared" si="10"/>
        <v>1150</v>
      </c>
      <c r="F130" s="2">
        <f t="shared" si="10"/>
        <v>67813</v>
      </c>
      <c r="G130" s="2">
        <f t="shared" si="10"/>
        <v>11551</v>
      </c>
      <c r="H130" s="2">
        <f t="shared" si="10"/>
        <v>11240</v>
      </c>
      <c r="I130" s="2">
        <f t="shared" si="10"/>
        <v>33889</v>
      </c>
      <c r="J130" s="2">
        <f t="shared" si="10"/>
        <v>20646</v>
      </c>
      <c r="K130" s="2">
        <f t="shared" si="10"/>
        <v>2237</v>
      </c>
      <c r="L130" s="2">
        <f t="shared" si="10"/>
        <v>5878</v>
      </c>
      <c r="M130" s="2">
        <f t="shared" si="10"/>
        <v>2180</v>
      </c>
      <c r="N130" s="2">
        <f t="shared" si="10"/>
        <v>5165</v>
      </c>
      <c r="O130" s="2">
        <f t="shared" si="10"/>
        <v>2241</v>
      </c>
      <c r="P130" s="2">
        <f t="shared" si="10"/>
        <v>-448</v>
      </c>
      <c r="Q130" s="2">
        <f t="shared" si="10"/>
        <v>22272</v>
      </c>
      <c r="R130" s="2">
        <f t="shared" si="10"/>
        <v>1421</v>
      </c>
      <c r="S130" s="2">
        <f t="shared" si="10"/>
        <v>975</v>
      </c>
      <c r="T130" s="2">
        <f t="shared" si="10"/>
        <v>658</v>
      </c>
      <c r="U130" s="2">
        <f t="shared" si="10"/>
        <v>2933</v>
      </c>
      <c r="V130" s="2">
        <f t="shared" si="10"/>
        <v>1014</v>
      </c>
      <c r="W130" s="2">
        <f t="shared" si="10"/>
        <v>385</v>
      </c>
      <c r="X130" s="2">
        <f t="shared" si="10"/>
        <v>166</v>
      </c>
      <c r="Y130" s="2">
        <f t="shared" si="10"/>
        <v>68015</v>
      </c>
      <c r="Z130" s="2">
        <f t="shared" si="10"/>
        <v>200424</v>
      </c>
    </row>
    <row r="131" spans="1:26" x14ac:dyDescent="0.25">
      <c r="A131" s="2">
        <v>1992</v>
      </c>
      <c r="B131" s="2">
        <f t="shared" ref="B131:Z131" si="11">B16+B39+B62-B85</f>
        <v>2621</v>
      </c>
      <c r="C131" s="2">
        <f t="shared" si="11"/>
        <v>6024</v>
      </c>
      <c r="D131" s="2">
        <f t="shared" si="11"/>
        <v>2431</v>
      </c>
      <c r="E131" s="2">
        <f t="shared" si="11"/>
        <v>1153</v>
      </c>
      <c r="F131" s="2">
        <f t="shared" si="11"/>
        <v>65048</v>
      </c>
      <c r="G131" s="2">
        <f t="shared" si="11"/>
        <v>11900</v>
      </c>
      <c r="H131" s="2">
        <f t="shared" si="11"/>
        <v>9644</v>
      </c>
      <c r="I131" s="2">
        <f t="shared" si="11"/>
        <v>43514</v>
      </c>
      <c r="J131" s="2">
        <f t="shared" si="11"/>
        <v>18749</v>
      </c>
      <c r="K131" s="2">
        <f t="shared" si="11"/>
        <v>1773</v>
      </c>
      <c r="L131" s="2">
        <f t="shared" si="11"/>
        <v>5257</v>
      </c>
      <c r="M131" s="2">
        <f t="shared" si="11"/>
        <v>4455</v>
      </c>
      <c r="N131" s="2">
        <f t="shared" si="11"/>
        <v>5452</v>
      </c>
      <c r="O131" s="2">
        <f t="shared" si="11"/>
        <v>2392</v>
      </c>
      <c r="P131" s="2">
        <f t="shared" si="11"/>
        <v>-1016</v>
      </c>
      <c r="Q131" s="2">
        <f t="shared" si="11"/>
        <v>17891</v>
      </c>
      <c r="R131" s="2">
        <f t="shared" si="11"/>
        <v>1307</v>
      </c>
      <c r="S131" s="2">
        <f t="shared" si="11"/>
        <v>994</v>
      </c>
      <c r="T131" s="2">
        <f t="shared" si="11"/>
        <v>425</v>
      </c>
      <c r="U131" s="2">
        <f t="shared" si="11"/>
        <v>3040</v>
      </c>
      <c r="V131" s="2">
        <f t="shared" si="11"/>
        <v>861</v>
      </c>
      <c r="W131" s="2">
        <f t="shared" si="11"/>
        <v>404</v>
      </c>
      <c r="X131" s="2">
        <f t="shared" si="11"/>
        <v>147</v>
      </c>
      <c r="Y131" s="2">
        <f t="shared" si="11"/>
        <v>73684</v>
      </c>
      <c r="Z131" s="2">
        <f t="shared" si="11"/>
        <v>204478</v>
      </c>
    </row>
    <row r="132" spans="1:26" x14ac:dyDescent="0.25">
      <c r="A132" s="2">
        <v>1993</v>
      </c>
      <c r="B132" s="2">
        <f t="shared" ref="B132:Z132" si="12">B17+B40+B63-B86</f>
        <v>2433</v>
      </c>
      <c r="C132" s="2">
        <f t="shared" si="12"/>
        <v>14724</v>
      </c>
      <c r="D132" s="2">
        <f t="shared" si="12"/>
        <v>2432</v>
      </c>
      <c r="E132" s="2">
        <f t="shared" si="12"/>
        <v>1076</v>
      </c>
      <c r="F132" s="2">
        <f t="shared" si="12"/>
        <v>64516</v>
      </c>
      <c r="G132" s="2">
        <f t="shared" si="12"/>
        <v>12093</v>
      </c>
      <c r="H132" s="2">
        <f t="shared" si="12"/>
        <v>7701</v>
      </c>
      <c r="I132" s="2">
        <f t="shared" si="12"/>
        <v>30223</v>
      </c>
      <c r="J132" s="2">
        <f t="shared" si="12"/>
        <v>16669</v>
      </c>
      <c r="K132" s="2">
        <f t="shared" si="12"/>
        <v>1422</v>
      </c>
      <c r="L132" s="2">
        <f t="shared" si="12"/>
        <v>3220</v>
      </c>
      <c r="M132" s="2">
        <f t="shared" si="12"/>
        <v>14166</v>
      </c>
      <c r="N132" s="2">
        <f t="shared" si="12"/>
        <v>5043</v>
      </c>
      <c r="O132" s="2">
        <f t="shared" si="12"/>
        <v>2522</v>
      </c>
      <c r="P132" s="2">
        <f t="shared" si="12"/>
        <v>7135</v>
      </c>
      <c r="Q132" s="2">
        <f t="shared" si="12"/>
        <v>18681</v>
      </c>
      <c r="R132" s="2">
        <f t="shared" si="12"/>
        <v>1114</v>
      </c>
      <c r="S132" s="2">
        <f t="shared" si="12"/>
        <v>1005</v>
      </c>
      <c r="T132" s="2">
        <f t="shared" si="12"/>
        <v>404</v>
      </c>
      <c r="U132" s="2">
        <f t="shared" si="12"/>
        <v>3081</v>
      </c>
      <c r="V132" s="2">
        <f t="shared" si="12"/>
        <v>708</v>
      </c>
      <c r="W132" s="2">
        <f t="shared" si="12"/>
        <v>409</v>
      </c>
      <c r="X132" s="2">
        <f t="shared" si="12"/>
        <v>131</v>
      </c>
      <c r="Y132" s="2">
        <f t="shared" si="12"/>
        <v>56020</v>
      </c>
      <c r="Z132" s="2">
        <f t="shared" si="12"/>
        <v>210926</v>
      </c>
    </row>
    <row r="133" spans="1:26" x14ac:dyDescent="0.25">
      <c r="A133" s="2">
        <v>1994</v>
      </c>
      <c r="B133" s="2">
        <f t="shared" ref="B133:Z133" si="13">B18+B41+B64-B87</f>
        <v>1367</v>
      </c>
      <c r="C133" s="2">
        <f t="shared" si="13"/>
        <v>14297</v>
      </c>
      <c r="D133" s="2">
        <f t="shared" si="13"/>
        <v>2453</v>
      </c>
      <c r="E133" s="2">
        <f t="shared" si="13"/>
        <v>1044</v>
      </c>
      <c r="F133" s="2">
        <f t="shared" si="13"/>
        <v>68739</v>
      </c>
      <c r="G133" s="2">
        <f t="shared" si="13"/>
        <v>12399</v>
      </c>
      <c r="H133" s="2">
        <f t="shared" si="13"/>
        <v>6645</v>
      </c>
      <c r="I133" s="2">
        <f t="shared" si="13"/>
        <v>20865</v>
      </c>
      <c r="J133" s="2">
        <f t="shared" si="13"/>
        <v>18575</v>
      </c>
      <c r="K133" s="2">
        <f t="shared" si="13"/>
        <v>1587</v>
      </c>
      <c r="L133" s="2">
        <f t="shared" si="13"/>
        <v>3731</v>
      </c>
      <c r="M133" s="2">
        <f t="shared" si="13"/>
        <v>6357</v>
      </c>
      <c r="N133" s="2">
        <f t="shared" si="13"/>
        <v>4353</v>
      </c>
      <c r="O133" s="2">
        <f t="shared" si="13"/>
        <v>2586</v>
      </c>
      <c r="P133" s="2">
        <f t="shared" si="13"/>
        <v>8662</v>
      </c>
      <c r="Q133" s="2">
        <f t="shared" si="13"/>
        <v>12929</v>
      </c>
      <c r="R133" s="2">
        <f t="shared" si="13"/>
        <v>1349</v>
      </c>
      <c r="S133" s="2">
        <f t="shared" si="13"/>
        <v>1044</v>
      </c>
      <c r="T133" s="2">
        <f t="shared" si="13"/>
        <v>475</v>
      </c>
      <c r="U133" s="2">
        <f t="shared" si="13"/>
        <v>3165</v>
      </c>
      <c r="V133" s="2">
        <f t="shared" si="13"/>
        <v>982</v>
      </c>
      <c r="W133" s="2">
        <f t="shared" si="13"/>
        <v>417</v>
      </c>
      <c r="X133" s="2">
        <f t="shared" si="13"/>
        <v>157</v>
      </c>
      <c r="Y133" s="2">
        <f t="shared" si="13"/>
        <v>47685</v>
      </c>
      <c r="Z133" s="2">
        <f t="shared" si="13"/>
        <v>194203</v>
      </c>
    </row>
    <row r="134" spans="1:26" x14ac:dyDescent="0.25">
      <c r="A134" s="2">
        <v>1995</v>
      </c>
      <c r="B134" s="2">
        <f t="shared" ref="B134:Z134" si="14">B19+B42+B65-B88</f>
        <v>2305</v>
      </c>
      <c r="C134" s="2">
        <f t="shared" si="14"/>
        <v>13284</v>
      </c>
      <c r="D134" s="2">
        <f t="shared" si="14"/>
        <v>2584</v>
      </c>
      <c r="E134" s="2">
        <f t="shared" si="14"/>
        <v>1117</v>
      </c>
      <c r="F134" s="2">
        <f t="shared" si="14"/>
        <v>71169</v>
      </c>
      <c r="G134" s="2">
        <f t="shared" si="14"/>
        <v>12871</v>
      </c>
      <c r="H134" s="2">
        <f t="shared" si="14"/>
        <v>8595</v>
      </c>
      <c r="I134" s="2">
        <f t="shared" si="14"/>
        <v>32476</v>
      </c>
      <c r="J134" s="2">
        <f t="shared" si="14"/>
        <v>21924</v>
      </c>
      <c r="K134" s="2">
        <f t="shared" si="14"/>
        <v>2123</v>
      </c>
      <c r="L134" s="2">
        <f t="shared" si="14"/>
        <v>4925</v>
      </c>
      <c r="M134" s="2">
        <f t="shared" si="14"/>
        <v>3689</v>
      </c>
      <c r="N134" s="2">
        <f t="shared" si="14"/>
        <v>5436</v>
      </c>
      <c r="O134" s="2">
        <f t="shared" si="14"/>
        <v>2668</v>
      </c>
      <c r="P134" s="2">
        <f t="shared" si="14"/>
        <v>5728</v>
      </c>
      <c r="Q134" s="2">
        <f t="shared" si="14"/>
        <v>21858</v>
      </c>
      <c r="R134" s="2">
        <f t="shared" si="14"/>
        <v>1449</v>
      </c>
      <c r="S134" s="2">
        <f t="shared" si="14"/>
        <v>1053</v>
      </c>
      <c r="T134" s="2">
        <f t="shared" si="14"/>
        <v>485</v>
      </c>
      <c r="U134" s="2">
        <f t="shared" si="14"/>
        <v>3300</v>
      </c>
      <c r="V134" s="2">
        <f t="shared" si="14"/>
        <v>1040</v>
      </c>
      <c r="W134" s="2">
        <f t="shared" si="14"/>
        <v>436</v>
      </c>
      <c r="X134" s="2">
        <f t="shared" si="14"/>
        <v>155</v>
      </c>
      <c r="Y134" s="2">
        <f t="shared" si="14"/>
        <v>65121</v>
      </c>
      <c r="Z134" s="2">
        <f t="shared" si="14"/>
        <v>220673</v>
      </c>
    </row>
    <row r="135" spans="1:26" x14ac:dyDescent="0.25">
      <c r="A135" s="2">
        <v>1996</v>
      </c>
      <c r="B135" s="2">
        <f t="shared" ref="B135:Z135" si="15">B20+B43+B66-B89</f>
        <v>2224</v>
      </c>
      <c r="C135" s="2">
        <f t="shared" si="15"/>
        <v>13275</v>
      </c>
      <c r="D135" s="2">
        <f t="shared" si="15"/>
        <v>2687</v>
      </c>
      <c r="E135" s="2">
        <f t="shared" si="15"/>
        <v>1146</v>
      </c>
      <c r="F135" s="2">
        <f t="shared" si="15"/>
        <v>71570</v>
      </c>
      <c r="G135" s="2">
        <f t="shared" si="15"/>
        <v>13133</v>
      </c>
      <c r="H135" s="2">
        <f t="shared" si="15"/>
        <v>10553</v>
      </c>
      <c r="I135" s="2">
        <f t="shared" si="15"/>
        <v>38010</v>
      </c>
      <c r="J135" s="2">
        <f t="shared" si="15"/>
        <v>20490</v>
      </c>
      <c r="K135" s="2">
        <f t="shared" si="15"/>
        <v>2094</v>
      </c>
      <c r="L135" s="2">
        <f t="shared" si="15"/>
        <v>4534</v>
      </c>
      <c r="M135" s="2">
        <f t="shared" si="15"/>
        <v>5919</v>
      </c>
      <c r="N135" s="2">
        <f t="shared" si="15"/>
        <v>5895</v>
      </c>
      <c r="O135" s="2">
        <f t="shared" si="15"/>
        <v>2804</v>
      </c>
      <c r="P135" s="2">
        <f t="shared" si="15"/>
        <v>7113</v>
      </c>
      <c r="Q135" s="2">
        <f t="shared" si="15"/>
        <v>19486</v>
      </c>
      <c r="R135" s="2">
        <f t="shared" si="15"/>
        <v>1363</v>
      </c>
      <c r="S135" s="2">
        <f t="shared" si="15"/>
        <v>1054</v>
      </c>
      <c r="T135" s="2">
        <f t="shared" si="15"/>
        <v>334</v>
      </c>
      <c r="U135" s="2">
        <f t="shared" si="15"/>
        <v>3386</v>
      </c>
      <c r="V135" s="2">
        <f t="shared" si="15"/>
        <v>835</v>
      </c>
      <c r="W135" s="2">
        <f t="shared" si="15"/>
        <v>452</v>
      </c>
      <c r="X135" s="2">
        <f t="shared" si="15"/>
        <v>143</v>
      </c>
      <c r="Y135" s="2">
        <f t="shared" si="15"/>
        <v>71157</v>
      </c>
      <c r="Z135" s="2">
        <f t="shared" si="15"/>
        <v>228517</v>
      </c>
    </row>
    <row r="136" spans="1:26" x14ac:dyDescent="0.25">
      <c r="A136" s="2">
        <v>1997</v>
      </c>
      <c r="B136" s="2">
        <f t="shared" ref="B136:Z136" si="16">B21+B44+B67-B90</f>
        <v>1992</v>
      </c>
      <c r="C136" s="2">
        <f t="shared" si="16"/>
        <v>12779</v>
      </c>
      <c r="D136" s="2">
        <f t="shared" si="16"/>
        <v>2765</v>
      </c>
      <c r="E136" s="2">
        <f t="shared" si="16"/>
        <v>1150</v>
      </c>
      <c r="F136" s="2">
        <f t="shared" si="16"/>
        <v>73891</v>
      </c>
      <c r="G136" s="2">
        <f t="shared" si="16"/>
        <v>13291</v>
      </c>
      <c r="H136" s="2">
        <f t="shared" si="16"/>
        <v>8620</v>
      </c>
      <c r="I136" s="2">
        <f t="shared" si="16"/>
        <v>26842</v>
      </c>
      <c r="J136" s="2">
        <f t="shared" si="16"/>
        <v>22302</v>
      </c>
      <c r="K136" s="2">
        <f t="shared" si="16"/>
        <v>2008</v>
      </c>
      <c r="L136" s="2">
        <f t="shared" si="16"/>
        <v>4872</v>
      </c>
      <c r="M136" s="2">
        <f t="shared" si="16"/>
        <v>4121</v>
      </c>
      <c r="N136" s="2">
        <f t="shared" si="16"/>
        <v>5274</v>
      </c>
      <c r="O136" s="2">
        <f t="shared" si="16"/>
        <v>2871</v>
      </c>
      <c r="P136" s="2">
        <f t="shared" si="16"/>
        <v>5971</v>
      </c>
      <c r="Q136" s="2">
        <f t="shared" si="16"/>
        <v>15887</v>
      </c>
      <c r="R136" s="2">
        <f t="shared" si="16"/>
        <v>1480</v>
      </c>
      <c r="S136" s="2">
        <f t="shared" si="16"/>
        <v>1078</v>
      </c>
      <c r="T136" s="2">
        <f t="shared" si="16"/>
        <v>427</v>
      </c>
      <c r="U136" s="2">
        <f t="shared" si="16"/>
        <v>3464</v>
      </c>
      <c r="V136" s="2">
        <f t="shared" si="16"/>
        <v>1017</v>
      </c>
      <c r="W136" s="2">
        <f t="shared" si="16"/>
        <v>464</v>
      </c>
      <c r="X136" s="2">
        <f t="shared" si="16"/>
        <v>162</v>
      </c>
      <c r="Y136" s="2">
        <f t="shared" si="16"/>
        <v>59776</v>
      </c>
      <c r="Z136" s="2">
        <f t="shared" si="16"/>
        <v>212730</v>
      </c>
    </row>
    <row r="137" spans="1:26" x14ac:dyDescent="0.25">
      <c r="A137" s="2">
        <v>1998</v>
      </c>
      <c r="B137" s="2">
        <f t="shared" ref="B137:Z137" si="17">B22+B45+B68-B91</f>
        <v>1612</v>
      </c>
      <c r="C137" s="2">
        <f t="shared" si="17"/>
        <v>10596</v>
      </c>
      <c r="D137" s="2">
        <f t="shared" si="17"/>
        <v>2897</v>
      </c>
      <c r="E137" s="2">
        <f t="shared" si="17"/>
        <v>1196</v>
      </c>
      <c r="F137" s="2">
        <f t="shared" si="17"/>
        <v>74481</v>
      </c>
      <c r="G137" s="2">
        <f t="shared" si="17"/>
        <v>13578</v>
      </c>
      <c r="H137" s="2">
        <f t="shared" si="17"/>
        <v>6859</v>
      </c>
      <c r="I137" s="2">
        <f t="shared" si="17"/>
        <v>26094</v>
      </c>
      <c r="J137" s="2">
        <f t="shared" si="17"/>
        <v>21740</v>
      </c>
      <c r="K137" s="2">
        <f t="shared" si="17"/>
        <v>1894</v>
      </c>
      <c r="L137" s="2">
        <f t="shared" si="17"/>
        <v>5619</v>
      </c>
      <c r="M137" s="2">
        <f t="shared" si="17"/>
        <v>2543</v>
      </c>
      <c r="N137" s="2">
        <f t="shared" si="17"/>
        <v>5304</v>
      </c>
      <c r="O137" s="2">
        <f t="shared" si="17"/>
        <v>2929</v>
      </c>
      <c r="P137" s="2">
        <f t="shared" si="17"/>
        <v>3256</v>
      </c>
      <c r="Q137" s="2">
        <f t="shared" si="17"/>
        <v>19838</v>
      </c>
      <c r="R137" s="2">
        <f t="shared" si="17"/>
        <v>1549</v>
      </c>
      <c r="S137" s="2">
        <f t="shared" si="17"/>
        <v>1121</v>
      </c>
      <c r="T137" s="2">
        <f t="shared" si="17"/>
        <v>404</v>
      </c>
      <c r="U137" s="2">
        <f t="shared" si="17"/>
        <v>3606</v>
      </c>
      <c r="V137" s="2">
        <f t="shared" si="17"/>
        <v>997</v>
      </c>
      <c r="W137" s="2">
        <f t="shared" si="17"/>
        <v>483</v>
      </c>
      <c r="X137" s="2">
        <f t="shared" si="17"/>
        <v>180</v>
      </c>
      <c r="Y137" s="2">
        <f t="shared" si="17"/>
        <v>56590</v>
      </c>
      <c r="Z137" s="2">
        <f t="shared" si="17"/>
        <v>208778</v>
      </c>
    </row>
    <row r="138" spans="1:26" x14ac:dyDescent="0.25">
      <c r="A138" s="2">
        <v>1999</v>
      </c>
      <c r="B138" s="2">
        <f t="shared" ref="B138:Z138" si="18">B23+B46+B69-B92</f>
        <v>1533</v>
      </c>
      <c r="C138" s="2">
        <f t="shared" si="18"/>
        <v>10556</v>
      </c>
      <c r="D138" s="2">
        <f t="shared" si="18"/>
        <v>3019</v>
      </c>
      <c r="E138" s="2">
        <f t="shared" si="18"/>
        <v>1171</v>
      </c>
      <c r="F138" s="2">
        <f t="shared" si="18"/>
        <v>76129</v>
      </c>
      <c r="G138" s="2">
        <f t="shared" si="18"/>
        <v>14049</v>
      </c>
      <c r="H138" s="2">
        <f t="shared" si="18"/>
        <v>12406</v>
      </c>
      <c r="I138" s="2">
        <f t="shared" si="18"/>
        <v>40778</v>
      </c>
      <c r="J138" s="2">
        <f t="shared" si="18"/>
        <v>21771</v>
      </c>
      <c r="K138" s="2">
        <f t="shared" si="18"/>
        <v>1994</v>
      </c>
      <c r="L138" s="2">
        <f t="shared" si="18"/>
        <v>4431</v>
      </c>
      <c r="M138" s="2">
        <f t="shared" si="18"/>
        <v>2479</v>
      </c>
      <c r="N138" s="2">
        <f t="shared" si="18"/>
        <v>6313</v>
      </c>
      <c r="O138" s="2">
        <f t="shared" si="18"/>
        <v>3061</v>
      </c>
      <c r="P138" s="2">
        <f t="shared" si="18"/>
        <v>951</v>
      </c>
      <c r="Q138" s="2">
        <f t="shared" si="18"/>
        <v>22341</v>
      </c>
      <c r="R138" s="2">
        <f t="shared" si="18"/>
        <v>1345</v>
      </c>
      <c r="S138" s="2">
        <f t="shared" si="18"/>
        <v>1116</v>
      </c>
      <c r="T138" s="2">
        <f t="shared" si="18"/>
        <v>356</v>
      </c>
      <c r="U138" s="2">
        <f t="shared" si="18"/>
        <v>3711</v>
      </c>
      <c r="V138" s="2">
        <f t="shared" si="18"/>
        <v>907</v>
      </c>
      <c r="W138" s="2">
        <f t="shared" si="18"/>
        <v>494</v>
      </c>
      <c r="X138" s="2">
        <f t="shared" si="18"/>
        <v>193</v>
      </c>
      <c r="Y138" s="2">
        <f t="shared" si="18"/>
        <v>76951</v>
      </c>
      <c r="Z138" s="2">
        <f t="shared" si="18"/>
        <v>231109</v>
      </c>
    </row>
    <row r="139" spans="1:26" x14ac:dyDescent="0.25">
      <c r="A139" s="2">
        <v>2000</v>
      </c>
      <c r="B139" s="2">
        <f t="shared" ref="B139:Z139" si="19">B24+B47+B70-B93</f>
        <v>2242</v>
      </c>
      <c r="C139" s="2">
        <f t="shared" si="19"/>
        <v>8128</v>
      </c>
      <c r="D139" s="2">
        <f t="shared" si="19"/>
        <v>3146</v>
      </c>
      <c r="E139" s="2">
        <f t="shared" si="19"/>
        <v>1153</v>
      </c>
      <c r="F139" s="2">
        <f t="shared" si="19"/>
        <v>75475</v>
      </c>
      <c r="G139" s="2">
        <f t="shared" si="19"/>
        <v>14344</v>
      </c>
      <c r="H139" s="2">
        <f t="shared" si="19"/>
        <v>6166</v>
      </c>
      <c r="I139" s="2">
        <f t="shared" si="19"/>
        <v>21195</v>
      </c>
      <c r="J139" s="2">
        <f t="shared" si="19"/>
        <v>25161</v>
      </c>
      <c r="K139" s="2">
        <f t="shared" si="19"/>
        <v>2183</v>
      </c>
      <c r="L139" s="2">
        <f t="shared" si="19"/>
        <v>5527</v>
      </c>
      <c r="M139" s="2">
        <f t="shared" si="19"/>
        <v>1392</v>
      </c>
      <c r="N139" s="2">
        <f t="shared" si="19"/>
        <v>5148</v>
      </c>
      <c r="O139" s="2">
        <f t="shared" si="19"/>
        <v>3167</v>
      </c>
      <c r="P139" s="2">
        <f t="shared" si="19"/>
        <v>122</v>
      </c>
      <c r="Q139" s="2">
        <f t="shared" si="19"/>
        <v>16582</v>
      </c>
      <c r="R139" s="2">
        <f t="shared" si="19"/>
        <v>1601</v>
      </c>
      <c r="S139" s="2">
        <f t="shared" si="19"/>
        <v>1170</v>
      </c>
      <c r="T139" s="2">
        <f t="shared" si="19"/>
        <v>407</v>
      </c>
      <c r="U139" s="2">
        <f t="shared" si="19"/>
        <v>3848</v>
      </c>
      <c r="V139" s="2">
        <f t="shared" si="19"/>
        <v>1031</v>
      </c>
      <c r="W139" s="2">
        <f t="shared" si="19"/>
        <v>505</v>
      </c>
      <c r="X139" s="2">
        <f t="shared" si="19"/>
        <v>231</v>
      </c>
      <c r="Y139" s="2">
        <f t="shared" si="19"/>
        <v>54715</v>
      </c>
      <c r="Z139" s="2">
        <f t="shared" si="19"/>
        <v>199934</v>
      </c>
    </row>
    <row r="140" spans="1:26" x14ac:dyDescent="0.25">
      <c r="A140" s="2" t="s">
        <v>0</v>
      </c>
      <c r="B140" s="2">
        <f t="shared" ref="B140:Z140" si="20">B25+B48+B71-B94</f>
        <v>1666</v>
      </c>
      <c r="C140" s="2">
        <f t="shared" si="20"/>
        <v>9866</v>
      </c>
      <c r="D140" s="2">
        <f t="shared" si="20"/>
        <v>2220</v>
      </c>
      <c r="E140" s="2">
        <f t="shared" si="20"/>
        <v>1077</v>
      </c>
      <c r="F140" s="2">
        <f t="shared" si="20"/>
        <v>63862</v>
      </c>
      <c r="G140" s="2">
        <f t="shared" si="20"/>
        <v>11098</v>
      </c>
      <c r="H140" s="2">
        <f t="shared" si="20"/>
        <v>8394</v>
      </c>
      <c r="I140" s="2">
        <f t="shared" si="20"/>
        <v>27961</v>
      </c>
      <c r="J140" s="2">
        <f t="shared" si="20"/>
        <v>17987</v>
      </c>
      <c r="K140" s="2">
        <f t="shared" si="20"/>
        <v>1829</v>
      </c>
      <c r="L140" s="2">
        <f t="shared" si="20"/>
        <v>4001</v>
      </c>
      <c r="M140" s="2">
        <f t="shared" si="20"/>
        <v>3915</v>
      </c>
      <c r="N140" s="2">
        <f t="shared" si="20"/>
        <v>4642</v>
      </c>
      <c r="O140" s="2">
        <f t="shared" si="20"/>
        <v>2155</v>
      </c>
      <c r="P140" s="2">
        <f t="shared" si="20"/>
        <v>3244</v>
      </c>
      <c r="Q140" s="2">
        <f t="shared" si="20"/>
        <v>17766</v>
      </c>
      <c r="R140" s="2">
        <f t="shared" si="20"/>
        <v>1233</v>
      </c>
      <c r="S140" s="2">
        <f t="shared" si="20"/>
        <v>962</v>
      </c>
      <c r="T140" s="2">
        <f t="shared" si="20"/>
        <v>509</v>
      </c>
      <c r="U140" s="2">
        <f t="shared" si="20"/>
        <v>2797</v>
      </c>
      <c r="V140" s="2">
        <f t="shared" si="20"/>
        <v>859</v>
      </c>
      <c r="W140" s="2">
        <f t="shared" si="20"/>
        <v>360</v>
      </c>
      <c r="X140" s="2">
        <f t="shared" si="20"/>
        <v>158</v>
      </c>
      <c r="Y140" s="2">
        <f t="shared" si="20"/>
        <v>56173</v>
      </c>
      <c r="Z140" s="2">
        <f t="shared" si="20"/>
        <v>188567</v>
      </c>
    </row>
    <row r="141" spans="1:26" x14ac:dyDescent="0.25">
      <c r="A141" s="5" t="s">
        <v>40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x14ac:dyDescent="0.25">
      <c r="A142" s="3" t="s">
        <v>26</v>
      </c>
      <c r="B142" s="3" t="s">
        <v>25</v>
      </c>
      <c r="C142" s="3" t="s">
        <v>24</v>
      </c>
      <c r="D142" s="3" t="s">
        <v>23</v>
      </c>
      <c r="E142" s="3" t="s">
        <v>22</v>
      </c>
      <c r="F142" s="3" t="s">
        <v>21</v>
      </c>
      <c r="G142" s="3" t="s">
        <v>20</v>
      </c>
      <c r="H142" s="3" t="s">
        <v>19</v>
      </c>
      <c r="I142" s="3" t="s">
        <v>18</v>
      </c>
      <c r="J142" s="3" t="s">
        <v>17</v>
      </c>
      <c r="K142" s="3" t="s">
        <v>16</v>
      </c>
      <c r="L142" s="3" t="s">
        <v>15</v>
      </c>
      <c r="M142" s="3" t="s">
        <v>14</v>
      </c>
      <c r="N142" s="3" t="s">
        <v>13</v>
      </c>
      <c r="O142" s="3" t="s">
        <v>12</v>
      </c>
      <c r="P142" s="3" t="s">
        <v>11</v>
      </c>
      <c r="Q142" s="3" t="s">
        <v>10</v>
      </c>
      <c r="R142" s="3" t="s">
        <v>9</v>
      </c>
      <c r="S142" s="3" t="s">
        <v>8</v>
      </c>
      <c r="T142" s="3" t="s">
        <v>7</v>
      </c>
      <c r="U142" s="3" t="s">
        <v>6</v>
      </c>
      <c r="V142" s="3" t="s">
        <v>5</v>
      </c>
      <c r="W142" s="3" t="s">
        <v>4</v>
      </c>
      <c r="X142" s="3" t="s">
        <v>3</v>
      </c>
      <c r="Y142" s="3" t="s">
        <v>2</v>
      </c>
      <c r="Z142" s="3" t="s">
        <v>1</v>
      </c>
    </row>
    <row r="143" spans="1:26" x14ac:dyDescent="0.25">
      <c r="A143" s="2">
        <v>1981</v>
      </c>
      <c r="B143" s="2">
        <f>B120+B97</f>
        <v>2</v>
      </c>
      <c r="C143" s="2">
        <f t="shared" ref="C143:Z143" si="21">C120+C97</f>
        <v>45</v>
      </c>
      <c r="D143" s="2">
        <f t="shared" si="21"/>
        <v>-20</v>
      </c>
      <c r="E143" s="2">
        <f t="shared" si="21"/>
        <v>0</v>
      </c>
      <c r="F143" s="2">
        <f t="shared" si="21"/>
        <v>-1213</v>
      </c>
      <c r="G143" s="2">
        <f t="shared" si="21"/>
        <v>-4</v>
      </c>
      <c r="H143" s="2">
        <f t="shared" si="21"/>
        <v>301</v>
      </c>
      <c r="I143" s="2">
        <f t="shared" si="21"/>
        <v>841</v>
      </c>
      <c r="J143" s="2">
        <f t="shared" si="21"/>
        <v>15</v>
      </c>
      <c r="K143" s="2">
        <f t="shared" si="21"/>
        <v>0</v>
      </c>
      <c r="L143" s="2">
        <f t="shared" si="21"/>
        <v>136</v>
      </c>
      <c r="M143" s="2">
        <f t="shared" si="21"/>
        <v>-1</v>
      </c>
      <c r="N143" s="2">
        <f t="shared" si="21"/>
        <v>2</v>
      </c>
      <c r="O143" s="2">
        <f t="shared" si="21"/>
        <v>-7</v>
      </c>
      <c r="P143" s="2">
        <f t="shared" si="21"/>
        <v>-2250</v>
      </c>
      <c r="Q143" s="2">
        <f t="shared" si="21"/>
        <v>321</v>
      </c>
      <c r="R143" s="2">
        <f t="shared" si="21"/>
        <v>0</v>
      </c>
      <c r="S143" s="2">
        <f t="shared" si="21"/>
        <v>0</v>
      </c>
      <c r="T143" s="2">
        <f t="shared" si="21"/>
        <v>0</v>
      </c>
      <c r="U143" s="2">
        <f t="shared" si="21"/>
        <v>-1</v>
      </c>
      <c r="V143" s="2">
        <f t="shared" si="21"/>
        <v>2</v>
      </c>
      <c r="W143" s="2">
        <f t="shared" si="21"/>
        <v>0</v>
      </c>
      <c r="X143" s="2">
        <f t="shared" si="21"/>
        <v>-3</v>
      </c>
      <c r="Y143" s="2">
        <f t="shared" si="21"/>
        <v>1156</v>
      </c>
      <c r="Z143" s="2">
        <f t="shared" si="21"/>
        <v>-1812</v>
      </c>
    </row>
    <row r="144" spans="1:26" x14ac:dyDescent="0.25">
      <c r="A144" s="2">
        <v>1982</v>
      </c>
      <c r="B144" s="2">
        <f t="shared" ref="B144:Z144" si="22">B121+B98</f>
        <v>-18</v>
      </c>
      <c r="C144" s="2">
        <f t="shared" si="22"/>
        <v>583</v>
      </c>
      <c r="D144" s="2">
        <f t="shared" si="22"/>
        <v>-76</v>
      </c>
      <c r="E144" s="2">
        <f t="shared" si="22"/>
        <v>0</v>
      </c>
      <c r="F144" s="2">
        <f t="shared" si="22"/>
        <v>-1348</v>
      </c>
      <c r="G144" s="2">
        <f t="shared" si="22"/>
        <v>-2</v>
      </c>
      <c r="H144" s="2">
        <f t="shared" si="22"/>
        <v>88</v>
      </c>
      <c r="I144" s="2">
        <f t="shared" si="22"/>
        <v>2582</v>
      </c>
      <c r="J144" s="2">
        <f t="shared" si="22"/>
        <v>16</v>
      </c>
      <c r="K144" s="2">
        <f t="shared" si="22"/>
        <v>-2</v>
      </c>
      <c r="L144" s="2">
        <f t="shared" si="22"/>
        <v>200</v>
      </c>
      <c r="M144" s="2">
        <f t="shared" si="22"/>
        <v>-1</v>
      </c>
      <c r="N144" s="2">
        <f t="shared" si="22"/>
        <v>1</v>
      </c>
      <c r="O144" s="2">
        <f t="shared" si="22"/>
        <v>-7</v>
      </c>
      <c r="P144" s="2">
        <f t="shared" si="22"/>
        <v>-398</v>
      </c>
      <c r="Q144" s="2">
        <f t="shared" si="22"/>
        <v>-510</v>
      </c>
      <c r="R144" s="2">
        <f t="shared" si="22"/>
        <v>0</v>
      </c>
      <c r="S144" s="2">
        <f t="shared" si="22"/>
        <v>0</v>
      </c>
      <c r="T144" s="2">
        <f t="shared" si="22"/>
        <v>0</v>
      </c>
      <c r="U144" s="2">
        <f t="shared" si="22"/>
        <v>0</v>
      </c>
      <c r="V144" s="2">
        <f t="shared" si="22"/>
        <v>3</v>
      </c>
      <c r="W144" s="2">
        <f t="shared" si="22"/>
        <v>0</v>
      </c>
      <c r="X144" s="2">
        <f t="shared" si="22"/>
        <v>-2</v>
      </c>
      <c r="Y144" s="2">
        <f t="shared" si="22"/>
        <v>2685</v>
      </c>
      <c r="Z144" s="2">
        <f t="shared" si="22"/>
        <v>1119</v>
      </c>
    </row>
    <row r="145" spans="1:26" x14ac:dyDescent="0.25">
      <c r="A145" s="2">
        <v>1983</v>
      </c>
      <c r="B145" s="2">
        <f t="shared" ref="B145:Z145" si="23">B122+B99</f>
        <v>-49</v>
      </c>
      <c r="C145" s="2">
        <f t="shared" si="23"/>
        <v>286</v>
      </c>
      <c r="D145" s="2">
        <f t="shared" si="23"/>
        <v>-95</v>
      </c>
      <c r="E145" s="2">
        <f t="shared" si="23"/>
        <v>0</v>
      </c>
      <c r="F145" s="2">
        <f t="shared" si="23"/>
        <v>-1467</v>
      </c>
      <c r="G145" s="2">
        <f t="shared" si="23"/>
        <v>-18</v>
      </c>
      <c r="H145" s="2">
        <f t="shared" si="23"/>
        <v>-681</v>
      </c>
      <c r="I145" s="2">
        <f t="shared" si="23"/>
        <v>3382</v>
      </c>
      <c r="J145" s="2">
        <f t="shared" si="23"/>
        <v>19</v>
      </c>
      <c r="K145" s="2">
        <f t="shared" si="23"/>
        <v>-1</v>
      </c>
      <c r="L145" s="2">
        <f t="shared" si="23"/>
        <v>312</v>
      </c>
      <c r="M145" s="2">
        <f t="shared" si="23"/>
        <v>-1</v>
      </c>
      <c r="N145" s="2">
        <f t="shared" si="23"/>
        <v>1</v>
      </c>
      <c r="O145" s="2">
        <f t="shared" si="23"/>
        <v>-9</v>
      </c>
      <c r="P145" s="2">
        <f t="shared" si="23"/>
        <v>-273</v>
      </c>
      <c r="Q145" s="2">
        <f t="shared" si="23"/>
        <v>118</v>
      </c>
      <c r="R145" s="2">
        <f t="shared" si="23"/>
        <v>0</v>
      </c>
      <c r="S145" s="2">
        <f t="shared" si="23"/>
        <v>0</v>
      </c>
      <c r="T145" s="2">
        <f t="shared" si="23"/>
        <v>0</v>
      </c>
      <c r="U145" s="2">
        <f t="shared" si="23"/>
        <v>-1</v>
      </c>
      <c r="V145" s="2">
        <f t="shared" si="23"/>
        <v>3</v>
      </c>
      <c r="W145" s="2">
        <f t="shared" si="23"/>
        <v>0</v>
      </c>
      <c r="X145" s="2">
        <f t="shared" si="23"/>
        <v>-5</v>
      </c>
      <c r="Y145" s="2">
        <f t="shared" si="23"/>
        <v>2718</v>
      </c>
      <c r="Z145" s="2">
        <f t="shared" si="23"/>
        <v>1533</v>
      </c>
    </row>
    <row r="146" spans="1:26" x14ac:dyDescent="0.25">
      <c r="A146" s="2">
        <v>1984</v>
      </c>
      <c r="B146" s="2">
        <f t="shared" ref="B146:Z146" si="24">B123+B100</f>
        <v>-54</v>
      </c>
      <c r="C146" s="2">
        <f t="shared" si="24"/>
        <v>224</v>
      </c>
      <c r="D146" s="2">
        <f t="shared" si="24"/>
        <v>-77</v>
      </c>
      <c r="E146" s="2">
        <f t="shared" si="24"/>
        <v>0</v>
      </c>
      <c r="F146" s="2">
        <f t="shared" si="24"/>
        <v>-1599</v>
      </c>
      <c r="G146" s="2">
        <f t="shared" si="24"/>
        <v>-34</v>
      </c>
      <c r="H146" s="2">
        <f t="shared" si="24"/>
        <v>-600</v>
      </c>
      <c r="I146" s="2">
        <f t="shared" si="24"/>
        <v>3572</v>
      </c>
      <c r="J146" s="2">
        <f t="shared" si="24"/>
        <v>21</v>
      </c>
      <c r="K146" s="2">
        <f t="shared" si="24"/>
        <v>-2</v>
      </c>
      <c r="L146" s="2">
        <f t="shared" si="24"/>
        <v>202</v>
      </c>
      <c r="M146" s="2">
        <f t="shared" si="24"/>
        <v>-1</v>
      </c>
      <c r="N146" s="2">
        <f t="shared" si="24"/>
        <v>2</v>
      </c>
      <c r="O146" s="2">
        <f t="shared" si="24"/>
        <v>-10</v>
      </c>
      <c r="P146" s="2">
        <f t="shared" si="24"/>
        <v>-263</v>
      </c>
      <c r="Q146" s="2">
        <f t="shared" si="24"/>
        <v>-426</v>
      </c>
      <c r="R146" s="2">
        <f t="shared" si="24"/>
        <v>0</v>
      </c>
      <c r="S146" s="2">
        <f t="shared" si="24"/>
        <v>-1</v>
      </c>
      <c r="T146" s="2">
        <f t="shared" si="24"/>
        <v>0</v>
      </c>
      <c r="U146" s="2">
        <f t="shared" si="24"/>
        <v>0</v>
      </c>
      <c r="V146" s="2">
        <f t="shared" si="24"/>
        <v>3</v>
      </c>
      <c r="W146" s="2">
        <f t="shared" si="24"/>
        <v>0</v>
      </c>
      <c r="X146" s="2">
        <f t="shared" si="24"/>
        <v>-4</v>
      </c>
      <c r="Y146" s="2">
        <f t="shared" si="24"/>
        <v>2993</v>
      </c>
      <c r="Z146" s="2">
        <f t="shared" si="24"/>
        <v>973</v>
      </c>
    </row>
    <row r="147" spans="1:26" x14ac:dyDescent="0.25">
      <c r="A147" s="2">
        <v>1985</v>
      </c>
      <c r="B147" s="2">
        <f t="shared" ref="B147:Z147" si="25">B124+B101</f>
        <v>-14</v>
      </c>
      <c r="C147" s="2">
        <f t="shared" si="25"/>
        <v>137</v>
      </c>
      <c r="D147" s="2">
        <f t="shared" si="25"/>
        <v>-59</v>
      </c>
      <c r="E147" s="2">
        <f t="shared" si="25"/>
        <v>0</v>
      </c>
      <c r="F147" s="2">
        <f t="shared" si="25"/>
        <v>-1721</v>
      </c>
      <c r="G147" s="2">
        <f t="shared" si="25"/>
        <v>-14</v>
      </c>
      <c r="H147" s="2">
        <f t="shared" si="25"/>
        <v>-651</v>
      </c>
      <c r="I147" s="2">
        <f t="shared" si="25"/>
        <v>1669</v>
      </c>
      <c r="J147" s="2">
        <f t="shared" si="25"/>
        <v>22</v>
      </c>
      <c r="K147" s="2">
        <f t="shared" si="25"/>
        <v>-2</v>
      </c>
      <c r="L147" s="2">
        <f t="shared" si="25"/>
        <v>195</v>
      </c>
      <c r="M147" s="2">
        <f t="shared" si="25"/>
        <v>-1</v>
      </c>
      <c r="N147" s="2">
        <f t="shared" si="25"/>
        <v>3</v>
      </c>
      <c r="O147" s="2">
        <f t="shared" si="25"/>
        <v>-11</v>
      </c>
      <c r="P147" s="2">
        <f t="shared" si="25"/>
        <v>62</v>
      </c>
      <c r="Q147" s="2">
        <f t="shared" si="25"/>
        <v>-309</v>
      </c>
      <c r="R147" s="2">
        <f t="shared" si="25"/>
        <v>0</v>
      </c>
      <c r="S147" s="2">
        <f t="shared" si="25"/>
        <v>-1</v>
      </c>
      <c r="T147" s="2">
        <f t="shared" si="25"/>
        <v>0</v>
      </c>
      <c r="U147" s="2">
        <f t="shared" si="25"/>
        <v>-1</v>
      </c>
      <c r="V147" s="2">
        <f t="shared" si="25"/>
        <v>3</v>
      </c>
      <c r="W147" s="2">
        <f t="shared" si="25"/>
        <v>0</v>
      </c>
      <c r="X147" s="2">
        <f t="shared" si="25"/>
        <v>-3</v>
      </c>
      <c r="Y147" s="2">
        <f t="shared" si="25"/>
        <v>1038</v>
      </c>
      <c r="Z147" s="2">
        <f t="shared" si="25"/>
        <v>-687</v>
      </c>
    </row>
    <row r="148" spans="1:26" x14ac:dyDescent="0.25">
      <c r="A148" s="2">
        <v>1986</v>
      </c>
      <c r="B148" s="2">
        <f t="shared" ref="B148:Z148" si="26">B125+B102</f>
        <v>-54</v>
      </c>
      <c r="C148" s="2">
        <f t="shared" si="26"/>
        <v>-776</v>
      </c>
      <c r="D148" s="2">
        <f t="shared" si="26"/>
        <v>-44</v>
      </c>
      <c r="E148" s="2">
        <f t="shared" si="26"/>
        <v>0</v>
      </c>
      <c r="F148" s="2">
        <f t="shared" si="26"/>
        <v>-1840</v>
      </c>
      <c r="G148" s="2">
        <f t="shared" si="26"/>
        <v>-15</v>
      </c>
      <c r="H148" s="2">
        <f t="shared" si="26"/>
        <v>-571</v>
      </c>
      <c r="I148" s="2">
        <f t="shared" si="26"/>
        <v>5159</v>
      </c>
      <c r="J148" s="2">
        <f t="shared" si="26"/>
        <v>24</v>
      </c>
      <c r="K148" s="2">
        <f t="shared" si="26"/>
        <v>-4</v>
      </c>
      <c r="L148" s="2">
        <f t="shared" si="26"/>
        <v>283</v>
      </c>
      <c r="M148" s="2">
        <f t="shared" si="26"/>
        <v>-1</v>
      </c>
      <c r="N148" s="2">
        <f t="shared" si="26"/>
        <v>1</v>
      </c>
      <c r="O148" s="2">
        <f t="shared" si="26"/>
        <v>-12</v>
      </c>
      <c r="P148" s="2">
        <f t="shared" si="26"/>
        <v>-1005</v>
      </c>
      <c r="Q148" s="2">
        <f t="shared" si="26"/>
        <v>-198</v>
      </c>
      <c r="R148" s="2">
        <f t="shared" si="26"/>
        <v>0</v>
      </c>
      <c r="S148" s="2">
        <f t="shared" si="26"/>
        <v>-1</v>
      </c>
      <c r="T148" s="2">
        <f t="shared" si="26"/>
        <v>0</v>
      </c>
      <c r="U148" s="2">
        <f t="shared" si="26"/>
        <v>-1</v>
      </c>
      <c r="V148" s="2">
        <f t="shared" si="26"/>
        <v>2</v>
      </c>
      <c r="W148" s="2">
        <f t="shared" si="26"/>
        <v>0</v>
      </c>
      <c r="X148" s="2">
        <f t="shared" si="26"/>
        <v>-7</v>
      </c>
      <c r="Y148" s="2">
        <f t="shared" si="26"/>
        <v>4608</v>
      </c>
      <c r="Z148" s="2">
        <f t="shared" si="26"/>
        <v>967</v>
      </c>
    </row>
    <row r="149" spans="1:26" x14ac:dyDescent="0.25">
      <c r="A149" s="2">
        <v>1987</v>
      </c>
      <c r="B149" s="2">
        <f t="shared" ref="B149:Z149" si="27">B126+B103</f>
        <v>-36</v>
      </c>
      <c r="C149" s="2">
        <f t="shared" si="27"/>
        <v>-634</v>
      </c>
      <c r="D149" s="2">
        <f t="shared" si="27"/>
        <v>-39</v>
      </c>
      <c r="E149" s="2">
        <f t="shared" si="27"/>
        <v>0</v>
      </c>
      <c r="F149" s="2">
        <f t="shared" si="27"/>
        <v>-1951</v>
      </c>
      <c r="G149" s="2">
        <f t="shared" si="27"/>
        <v>-9</v>
      </c>
      <c r="H149" s="2">
        <f t="shared" si="27"/>
        <v>-844</v>
      </c>
      <c r="I149" s="2">
        <f t="shared" si="27"/>
        <v>2590</v>
      </c>
      <c r="J149" s="2">
        <f t="shared" si="27"/>
        <v>26</v>
      </c>
      <c r="K149" s="2">
        <f t="shared" si="27"/>
        <v>-2</v>
      </c>
      <c r="L149" s="2">
        <f t="shared" si="27"/>
        <v>277</v>
      </c>
      <c r="M149" s="2">
        <f t="shared" si="27"/>
        <v>-1</v>
      </c>
      <c r="N149" s="2">
        <f t="shared" si="27"/>
        <v>4</v>
      </c>
      <c r="O149" s="2">
        <f t="shared" si="27"/>
        <v>-3</v>
      </c>
      <c r="P149" s="2">
        <f t="shared" si="27"/>
        <v>-1759</v>
      </c>
      <c r="Q149" s="2">
        <f t="shared" si="27"/>
        <v>-339</v>
      </c>
      <c r="R149" s="2">
        <f t="shared" si="27"/>
        <v>0</v>
      </c>
      <c r="S149" s="2">
        <f t="shared" si="27"/>
        <v>-1</v>
      </c>
      <c r="T149" s="2">
        <f t="shared" si="27"/>
        <v>0</v>
      </c>
      <c r="U149" s="2">
        <f t="shared" si="27"/>
        <v>-1</v>
      </c>
      <c r="V149" s="2">
        <f t="shared" si="27"/>
        <v>2</v>
      </c>
      <c r="W149" s="2">
        <f t="shared" si="27"/>
        <v>1</v>
      </c>
      <c r="X149" s="2">
        <f t="shared" si="27"/>
        <v>-4</v>
      </c>
      <c r="Y149" s="2">
        <f t="shared" si="27"/>
        <v>1775</v>
      </c>
      <c r="Z149" s="2">
        <f t="shared" si="27"/>
        <v>-2715</v>
      </c>
    </row>
    <row r="150" spans="1:26" x14ac:dyDescent="0.25">
      <c r="A150" s="2">
        <v>1988</v>
      </c>
      <c r="B150" s="2">
        <f t="shared" ref="B150:Z150" si="28">B127+B104</f>
        <v>-38</v>
      </c>
      <c r="C150" s="2">
        <f t="shared" si="28"/>
        <v>-1233</v>
      </c>
      <c r="D150" s="2">
        <f t="shared" si="28"/>
        <v>-48</v>
      </c>
      <c r="E150" s="2">
        <f t="shared" si="28"/>
        <v>0</v>
      </c>
      <c r="F150" s="2">
        <f t="shared" si="28"/>
        <v>-2066</v>
      </c>
      <c r="G150" s="2">
        <f t="shared" si="28"/>
        <v>-18</v>
      </c>
      <c r="H150" s="2">
        <f t="shared" si="28"/>
        <v>-929</v>
      </c>
      <c r="I150" s="2">
        <f t="shared" si="28"/>
        <v>5639</v>
      </c>
      <c r="J150" s="2">
        <f t="shared" si="28"/>
        <v>31</v>
      </c>
      <c r="K150" s="2">
        <f t="shared" si="28"/>
        <v>-3</v>
      </c>
      <c r="L150" s="2">
        <f t="shared" si="28"/>
        <v>264</v>
      </c>
      <c r="M150" s="2">
        <f t="shared" si="28"/>
        <v>-1</v>
      </c>
      <c r="N150" s="2">
        <f t="shared" si="28"/>
        <v>3</v>
      </c>
      <c r="O150" s="2">
        <f t="shared" si="28"/>
        <v>-4</v>
      </c>
      <c r="P150" s="2">
        <f t="shared" si="28"/>
        <v>-1558</v>
      </c>
      <c r="Q150" s="2">
        <f t="shared" si="28"/>
        <v>-210</v>
      </c>
      <c r="R150" s="2">
        <f t="shared" si="28"/>
        <v>0</v>
      </c>
      <c r="S150" s="2">
        <f t="shared" si="28"/>
        <v>-1</v>
      </c>
      <c r="T150" s="2">
        <f t="shared" si="28"/>
        <v>0</v>
      </c>
      <c r="U150" s="2">
        <f t="shared" si="28"/>
        <v>-1</v>
      </c>
      <c r="V150" s="2">
        <f t="shared" si="28"/>
        <v>3</v>
      </c>
      <c r="W150" s="2">
        <f t="shared" si="28"/>
        <v>0</v>
      </c>
      <c r="X150" s="2">
        <f t="shared" si="28"/>
        <v>-4</v>
      </c>
      <c r="Y150" s="2">
        <f t="shared" si="28"/>
        <v>4742</v>
      </c>
      <c r="Z150" s="2">
        <f t="shared" si="28"/>
        <v>-162</v>
      </c>
    </row>
    <row r="151" spans="1:26" x14ac:dyDescent="0.25">
      <c r="A151" s="2">
        <v>1989</v>
      </c>
      <c r="B151" s="2">
        <f t="shared" ref="B151:Z151" si="29">B128+B105</f>
        <v>-58</v>
      </c>
      <c r="C151" s="2">
        <f t="shared" si="29"/>
        <v>-3400</v>
      </c>
      <c r="D151" s="2">
        <f t="shared" si="29"/>
        <v>-37</v>
      </c>
      <c r="E151" s="2">
        <f t="shared" si="29"/>
        <v>0</v>
      </c>
      <c r="F151" s="2">
        <f t="shared" si="29"/>
        <v>-2182</v>
      </c>
      <c r="G151" s="2">
        <f t="shared" si="29"/>
        <v>-5</v>
      </c>
      <c r="H151" s="2">
        <f t="shared" si="29"/>
        <v>-980</v>
      </c>
      <c r="I151" s="2">
        <f t="shared" si="29"/>
        <v>6203</v>
      </c>
      <c r="J151" s="2">
        <f t="shared" si="29"/>
        <v>36</v>
      </c>
      <c r="K151" s="2">
        <f t="shared" si="29"/>
        <v>-4</v>
      </c>
      <c r="L151" s="2">
        <f t="shared" si="29"/>
        <v>354</v>
      </c>
      <c r="M151" s="2">
        <f t="shared" si="29"/>
        <v>-1</v>
      </c>
      <c r="N151" s="2">
        <f t="shared" si="29"/>
        <v>5</v>
      </c>
      <c r="O151" s="2">
        <f t="shared" si="29"/>
        <v>-5</v>
      </c>
      <c r="P151" s="2">
        <f t="shared" si="29"/>
        <v>-1247</v>
      </c>
      <c r="Q151" s="2">
        <f t="shared" si="29"/>
        <v>-1012</v>
      </c>
      <c r="R151" s="2">
        <f t="shared" si="29"/>
        <v>0</v>
      </c>
      <c r="S151" s="2">
        <f t="shared" si="29"/>
        <v>0</v>
      </c>
      <c r="T151" s="2">
        <f t="shared" si="29"/>
        <v>0</v>
      </c>
      <c r="U151" s="2">
        <f t="shared" si="29"/>
        <v>-1</v>
      </c>
      <c r="V151" s="2">
        <f t="shared" si="29"/>
        <v>3</v>
      </c>
      <c r="W151" s="2">
        <f t="shared" si="29"/>
        <v>0</v>
      </c>
      <c r="X151" s="2">
        <f t="shared" si="29"/>
        <v>-6</v>
      </c>
      <c r="Y151" s="2">
        <f t="shared" si="29"/>
        <v>5258</v>
      </c>
      <c r="Z151" s="2">
        <f t="shared" si="29"/>
        <v>-2328</v>
      </c>
    </row>
    <row r="152" spans="1:26" x14ac:dyDescent="0.25">
      <c r="A152" s="2">
        <v>1990</v>
      </c>
      <c r="B152" s="2">
        <f t="shared" ref="B152:Z152" si="30">B129+B106</f>
        <v>-74</v>
      </c>
      <c r="C152" s="2">
        <f t="shared" si="30"/>
        <v>-4661</v>
      </c>
      <c r="D152" s="2">
        <f t="shared" si="30"/>
        <v>-58</v>
      </c>
      <c r="E152" s="2">
        <f t="shared" si="30"/>
        <v>0</v>
      </c>
      <c r="F152" s="2">
        <f t="shared" si="30"/>
        <v>-2341</v>
      </c>
      <c r="G152" s="2">
        <f t="shared" si="30"/>
        <v>-14</v>
      </c>
      <c r="H152" s="2">
        <f t="shared" si="30"/>
        <v>-1332</v>
      </c>
      <c r="I152" s="2">
        <f t="shared" si="30"/>
        <v>5685</v>
      </c>
      <c r="J152" s="2">
        <f t="shared" si="30"/>
        <v>53</v>
      </c>
      <c r="K152" s="2">
        <f t="shared" si="30"/>
        <v>-2</v>
      </c>
      <c r="L152" s="2">
        <f t="shared" si="30"/>
        <v>440</v>
      </c>
      <c r="M152" s="2">
        <f t="shared" si="30"/>
        <v>-3</v>
      </c>
      <c r="N152" s="2">
        <f t="shared" si="30"/>
        <v>6</v>
      </c>
      <c r="O152" s="2">
        <f t="shared" si="30"/>
        <v>-5</v>
      </c>
      <c r="P152" s="2">
        <f t="shared" si="30"/>
        <v>-794</v>
      </c>
      <c r="Q152" s="2">
        <f t="shared" si="30"/>
        <v>-704</v>
      </c>
      <c r="R152" s="2">
        <f t="shared" si="30"/>
        <v>0</v>
      </c>
      <c r="S152" s="2">
        <f t="shared" si="30"/>
        <v>-1</v>
      </c>
      <c r="T152" s="2">
        <f t="shared" si="30"/>
        <v>0</v>
      </c>
      <c r="U152" s="2">
        <f t="shared" si="30"/>
        <v>-2</v>
      </c>
      <c r="V152" s="2">
        <f t="shared" si="30"/>
        <v>2</v>
      </c>
      <c r="W152" s="2">
        <f t="shared" si="30"/>
        <v>0</v>
      </c>
      <c r="X152" s="2">
        <f t="shared" si="30"/>
        <v>-4</v>
      </c>
      <c r="Y152" s="2">
        <f t="shared" si="30"/>
        <v>4408</v>
      </c>
      <c r="Z152" s="2">
        <f t="shared" si="30"/>
        <v>-3793</v>
      </c>
    </row>
    <row r="153" spans="1:26" x14ac:dyDescent="0.25">
      <c r="A153" s="2">
        <v>1991</v>
      </c>
      <c r="B153" s="2">
        <f t="shared" ref="B153:Z153" si="31">B130+B107</f>
        <v>-22</v>
      </c>
      <c r="C153" s="2">
        <f t="shared" si="31"/>
        <v>-4938</v>
      </c>
      <c r="D153" s="2">
        <f t="shared" si="31"/>
        <v>-134</v>
      </c>
      <c r="E153" s="2">
        <f t="shared" si="31"/>
        <v>0</v>
      </c>
      <c r="F153" s="2">
        <f t="shared" si="31"/>
        <v>-2514</v>
      </c>
      <c r="G153" s="2">
        <f t="shared" si="31"/>
        <v>26</v>
      </c>
      <c r="H153" s="2">
        <f t="shared" si="31"/>
        <v>-157</v>
      </c>
      <c r="I153" s="2">
        <f t="shared" si="31"/>
        <v>8485</v>
      </c>
      <c r="J153" s="2">
        <f t="shared" si="31"/>
        <v>66</v>
      </c>
      <c r="K153" s="2">
        <f t="shared" si="31"/>
        <v>-6</v>
      </c>
      <c r="L153" s="2">
        <f t="shared" si="31"/>
        <v>333</v>
      </c>
      <c r="M153" s="2">
        <f t="shared" si="31"/>
        <v>-2</v>
      </c>
      <c r="N153" s="2">
        <f t="shared" si="31"/>
        <v>10</v>
      </c>
      <c r="O153" s="2">
        <f t="shared" si="31"/>
        <v>-7</v>
      </c>
      <c r="P153" s="2">
        <f t="shared" si="31"/>
        <v>-1139</v>
      </c>
      <c r="Q153" s="2">
        <f t="shared" si="31"/>
        <v>-167</v>
      </c>
      <c r="R153" s="2">
        <f t="shared" si="31"/>
        <v>0</v>
      </c>
      <c r="S153" s="2">
        <f t="shared" si="31"/>
        <v>-1</v>
      </c>
      <c r="T153" s="2">
        <f t="shared" si="31"/>
        <v>0</v>
      </c>
      <c r="U153" s="2">
        <f t="shared" si="31"/>
        <v>-1</v>
      </c>
      <c r="V153" s="2">
        <f t="shared" si="31"/>
        <v>3</v>
      </c>
      <c r="W153" s="2">
        <f t="shared" si="31"/>
        <v>0</v>
      </c>
      <c r="X153" s="2">
        <f t="shared" si="31"/>
        <v>-4</v>
      </c>
      <c r="Y153" s="2">
        <f t="shared" si="31"/>
        <v>8392</v>
      </c>
      <c r="Z153" s="2">
        <f t="shared" si="31"/>
        <v>-158</v>
      </c>
    </row>
    <row r="154" spans="1:26" x14ac:dyDescent="0.25">
      <c r="A154" s="2">
        <v>1992</v>
      </c>
      <c r="B154" s="2">
        <f t="shared" ref="B154:Z154" si="32">B131+B108</f>
        <v>-77</v>
      </c>
      <c r="C154" s="2">
        <f t="shared" si="32"/>
        <v>-3304</v>
      </c>
      <c r="D154" s="2">
        <f t="shared" si="32"/>
        <v>-167</v>
      </c>
      <c r="E154" s="2">
        <f t="shared" si="32"/>
        <v>0</v>
      </c>
      <c r="F154" s="2">
        <f t="shared" si="32"/>
        <v>-2664</v>
      </c>
      <c r="G154" s="2">
        <f t="shared" si="32"/>
        <v>12</v>
      </c>
      <c r="H154" s="2">
        <f t="shared" si="32"/>
        <v>227</v>
      </c>
      <c r="I154" s="2">
        <f t="shared" si="32"/>
        <v>7175</v>
      </c>
      <c r="J154" s="2">
        <f t="shared" si="32"/>
        <v>100</v>
      </c>
      <c r="K154" s="2">
        <f t="shared" si="32"/>
        <v>-4</v>
      </c>
      <c r="L154" s="2">
        <f t="shared" si="32"/>
        <v>225</v>
      </c>
      <c r="M154" s="2">
        <f t="shared" si="32"/>
        <v>-3</v>
      </c>
      <c r="N154" s="2">
        <f t="shared" si="32"/>
        <v>8</v>
      </c>
      <c r="O154" s="2">
        <f t="shared" si="32"/>
        <v>-8</v>
      </c>
      <c r="P154" s="2">
        <f t="shared" si="32"/>
        <v>-2954</v>
      </c>
      <c r="Q154" s="2">
        <f t="shared" si="32"/>
        <v>-129</v>
      </c>
      <c r="R154" s="2">
        <f t="shared" si="32"/>
        <v>0</v>
      </c>
      <c r="S154" s="2">
        <f t="shared" si="32"/>
        <v>-1</v>
      </c>
      <c r="T154" s="2">
        <f t="shared" si="32"/>
        <v>0</v>
      </c>
      <c r="U154" s="2">
        <f t="shared" si="32"/>
        <v>-2</v>
      </c>
      <c r="V154" s="2">
        <f t="shared" si="32"/>
        <v>-1</v>
      </c>
      <c r="W154" s="2">
        <f t="shared" si="32"/>
        <v>0</v>
      </c>
      <c r="X154" s="2">
        <f t="shared" si="32"/>
        <v>-3</v>
      </c>
      <c r="Y154" s="2">
        <f t="shared" si="32"/>
        <v>7501</v>
      </c>
      <c r="Z154" s="2">
        <f t="shared" si="32"/>
        <v>-1559</v>
      </c>
    </row>
    <row r="155" spans="1:26" x14ac:dyDescent="0.25">
      <c r="A155" s="2">
        <v>1993</v>
      </c>
      <c r="B155" s="2">
        <f t="shared" ref="B155:Z155" si="33">B132+B109</f>
        <v>4</v>
      </c>
      <c r="C155" s="2">
        <f t="shared" si="33"/>
        <v>1450</v>
      </c>
      <c r="D155" s="2">
        <f t="shared" si="33"/>
        <v>-195</v>
      </c>
      <c r="E155" s="2">
        <f t="shared" si="33"/>
        <v>0</v>
      </c>
      <c r="F155" s="2">
        <f t="shared" si="33"/>
        <v>-2673</v>
      </c>
      <c r="G155" s="2">
        <f t="shared" si="33"/>
        <v>-8</v>
      </c>
      <c r="H155" s="2">
        <f t="shared" si="33"/>
        <v>-12</v>
      </c>
      <c r="I155" s="2">
        <f t="shared" si="33"/>
        <v>-1047</v>
      </c>
      <c r="J155" s="2">
        <f t="shared" si="33"/>
        <v>39</v>
      </c>
      <c r="K155" s="2">
        <f t="shared" si="33"/>
        <v>-3</v>
      </c>
      <c r="L155" s="2">
        <f t="shared" si="33"/>
        <v>118</v>
      </c>
      <c r="M155" s="2">
        <f t="shared" si="33"/>
        <v>-2</v>
      </c>
      <c r="N155" s="2">
        <f t="shared" si="33"/>
        <v>-2</v>
      </c>
      <c r="O155" s="2">
        <f t="shared" si="33"/>
        <v>-10</v>
      </c>
      <c r="P155" s="2">
        <f t="shared" si="33"/>
        <v>-90</v>
      </c>
      <c r="Q155" s="2">
        <f t="shared" si="33"/>
        <v>191</v>
      </c>
      <c r="R155" s="2">
        <f t="shared" si="33"/>
        <v>0</v>
      </c>
      <c r="S155" s="2">
        <f t="shared" si="33"/>
        <v>-1</v>
      </c>
      <c r="T155" s="2">
        <f t="shared" si="33"/>
        <v>0</v>
      </c>
      <c r="U155" s="2">
        <f t="shared" si="33"/>
        <v>-2</v>
      </c>
      <c r="V155" s="2">
        <f t="shared" si="33"/>
        <v>1</v>
      </c>
      <c r="W155" s="2">
        <f t="shared" si="33"/>
        <v>0</v>
      </c>
      <c r="X155" s="2">
        <f t="shared" si="33"/>
        <v>-3</v>
      </c>
      <c r="Y155" s="2">
        <f t="shared" si="33"/>
        <v>-1018</v>
      </c>
      <c r="Z155" s="2">
        <f t="shared" si="33"/>
        <v>-2227</v>
      </c>
    </row>
    <row r="156" spans="1:26" x14ac:dyDescent="0.25">
      <c r="A156" s="2">
        <v>1994</v>
      </c>
      <c r="B156" s="2">
        <f t="shared" ref="B156:Z156" si="34">B133+B110</f>
        <v>-90</v>
      </c>
      <c r="C156" s="2">
        <f t="shared" si="34"/>
        <v>1498</v>
      </c>
      <c r="D156" s="2">
        <f t="shared" si="34"/>
        <v>-202</v>
      </c>
      <c r="E156" s="2">
        <f t="shared" si="34"/>
        <v>0</v>
      </c>
      <c r="F156" s="2">
        <f t="shared" si="34"/>
        <v>-2899</v>
      </c>
      <c r="G156" s="2">
        <f t="shared" si="34"/>
        <v>-18</v>
      </c>
      <c r="H156" s="2">
        <f t="shared" si="34"/>
        <v>-1381</v>
      </c>
      <c r="I156" s="2">
        <f t="shared" si="34"/>
        <v>7052</v>
      </c>
      <c r="J156" s="2">
        <f t="shared" si="34"/>
        <v>34</v>
      </c>
      <c r="K156" s="2">
        <f t="shared" si="34"/>
        <v>-9</v>
      </c>
      <c r="L156" s="2">
        <f t="shared" si="34"/>
        <v>283</v>
      </c>
      <c r="M156" s="2">
        <f t="shared" si="34"/>
        <v>-1</v>
      </c>
      <c r="N156" s="2">
        <f t="shared" si="34"/>
        <v>6</v>
      </c>
      <c r="O156" s="2">
        <f t="shared" si="34"/>
        <v>-11</v>
      </c>
      <c r="P156" s="2">
        <f t="shared" si="34"/>
        <v>1197</v>
      </c>
      <c r="Q156" s="2">
        <f t="shared" si="34"/>
        <v>-253</v>
      </c>
      <c r="R156" s="2">
        <f t="shared" si="34"/>
        <v>0</v>
      </c>
      <c r="S156" s="2">
        <f t="shared" si="34"/>
        <v>-2</v>
      </c>
      <c r="T156" s="2">
        <f t="shared" si="34"/>
        <v>0</v>
      </c>
      <c r="U156" s="2">
        <f t="shared" si="34"/>
        <v>-1</v>
      </c>
      <c r="V156" s="2">
        <f t="shared" si="34"/>
        <v>26</v>
      </c>
      <c r="W156" s="2">
        <f t="shared" si="34"/>
        <v>0</v>
      </c>
      <c r="X156" s="2">
        <f t="shared" si="34"/>
        <v>-4</v>
      </c>
      <c r="Y156" s="2">
        <f t="shared" si="34"/>
        <v>5709</v>
      </c>
      <c r="Z156" s="2">
        <f t="shared" si="34"/>
        <v>5249</v>
      </c>
    </row>
    <row r="157" spans="1:26" x14ac:dyDescent="0.25">
      <c r="A157" s="2">
        <v>1995</v>
      </c>
      <c r="B157" s="2">
        <f t="shared" ref="B157:Z157" si="35">B134+B111</f>
        <v>-27</v>
      </c>
      <c r="C157" s="2">
        <f t="shared" si="35"/>
        <v>671</v>
      </c>
      <c r="D157" s="2">
        <f t="shared" si="35"/>
        <v>-208</v>
      </c>
      <c r="E157" s="2">
        <f t="shared" si="35"/>
        <v>0</v>
      </c>
      <c r="F157" s="2">
        <f t="shared" si="35"/>
        <v>-3131</v>
      </c>
      <c r="G157" s="2">
        <f t="shared" si="35"/>
        <v>-29</v>
      </c>
      <c r="H157" s="2">
        <f t="shared" si="35"/>
        <v>-996</v>
      </c>
      <c r="I157" s="2">
        <f t="shared" si="35"/>
        <v>5674</v>
      </c>
      <c r="J157" s="2">
        <f t="shared" si="35"/>
        <v>65</v>
      </c>
      <c r="K157" s="2">
        <f t="shared" si="35"/>
        <v>-7</v>
      </c>
      <c r="L157" s="2">
        <f t="shared" si="35"/>
        <v>264</v>
      </c>
      <c r="M157" s="2">
        <f t="shared" si="35"/>
        <v>-1</v>
      </c>
      <c r="N157" s="2">
        <f t="shared" si="35"/>
        <v>6</v>
      </c>
      <c r="O157" s="2">
        <f t="shared" si="35"/>
        <v>-13</v>
      </c>
      <c r="P157" s="2">
        <f t="shared" si="35"/>
        <v>-232</v>
      </c>
      <c r="Q157" s="2">
        <f t="shared" si="35"/>
        <v>-462</v>
      </c>
      <c r="R157" s="2">
        <f t="shared" si="35"/>
        <v>0</v>
      </c>
      <c r="S157" s="2">
        <f t="shared" si="35"/>
        <v>-2</v>
      </c>
      <c r="T157" s="2">
        <f t="shared" si="35"/>
        <v>0</v>
      </c>
      <c r="U157" s="2">
        <f t="shared" si="35"/>
        <v>-2</v>
      </c>
      <c r="V157" s="2">
        <f t="shared" si="35"/>
        <v>28</v>
      </c>
      <c r="W157" s="2">
        <f t="shared" si="35"/>
        <v>0</v>
      </c>
      <c r="X157" s="2">
        <f t="shared" si="35"/>
        <v>-4</v>
      </c>
      <c r="Y157" s="2">
        <f t="shared" si="35"/>
        <v>4739</v>
      </c>
      <c r="Z157" s="2">
        <f t="shared" si="35"/>
        <v>1598</v>
      </c>
    </row>
    <row r="158" spans="1:26" x14ac:dyDescent="0.25">
      <c r="A158" s="2">
        <v>1996</v>
      </c>
      <c r="B158" s="2">
        <f t="shared" ref="B158:Z158" si="36">B135+B112</f>
        <v>-56</v>
      </c>
      <c r="C158" s="2">
        <f t="shared" si="36"/>
        <v>602</v>
      </c>
      <c r="D158" s="2">
        <f t="shared" si="36"/>
        <v>-242</v>
      </c>
      <c r="E158" s="2">
        <f t="shared" si="36"/>
        <v>0</v>
      </c>
      <c r="F158" s="2">
        <f t="shared" si="36"/>
        <v>-3292</v>
      </c>
      <c r="G158" s="2">
        <f t="shared" si="36"/>
        <v>17</v>
      </c>
      <c r="H158" s="2">
        <f t="shared" si="36"/>
        <v>395</v>
      </c>
      <c r="I158" s="2">
        <f t="shared" si="36"/>
        <v>1026</v>
      </c>
      <c r="J158" s="2">
        <f t="shared" si="36"/>
        <v>59</v>
      </c>
      <c r="K158" s="2">
        <f t="shared" si="36"/>
        <v>-4</v>
      </c>
      <c r="L158" s="2">
        <f t="shared" si="36"/>
        <v>129</v>
      </c>
      <c r="M158" s="2">
        <f t="shared" si="36"/>
        <v>-1</v>
      </c>
      <c r="N158" s="2">
        <f t="shared" si="36"/>
        <v>7</v>
      </c>
      <c r="O158" s="2">
        <f t="shared" si="36"/>
        <v>-14</v>
      </c>
      <c r="P158" s="2">
        <f t="shared" si="36"/>
        <v>512</v>
      </c>
      <c r="Q158" s="2">
        <f t="shared" si="36"/>
        <v>-244</v>
      </c>
      <c r="R158" s="2">
        <f t="shared" si="36"/>
        <v>0</v>
      </c>
      <c r="S158" s="2">
        <f t="shared" si="36"/>
        <v>-2</v>
      </c>
      <c r="T158" s="2">
        <f t="shared" si="36"/>
        <v>0</v>
      </c>
      <c r="U158" s="2">
        <f t="shared" si="36"/>
        <v>-2</v>
      </c>
      <c r="V158" s="2">
        <f t="shared" si="36"/>
        <v>29</v>
      </c>
      <c r="W158" s="2">
        <f t="shared" si="36"/>
        <v>0</v>
      </c>
      <c r="X158" s="2">
        <f t="shared" si="36"/>
        <v>-3</v>
      </c>
      <c r="Y158" s="2">
        <f t="shared" si="36"/>
        <v>1485</v>
      </c>
      <c r="Z158" s="2">
        <f t="shared" si="36"/>
        <v>-1069</v>
      </c>
    </row>
    <row r="159" spans="1:26" x14ac:dyDescent="0.25">
      <c r="A159" s="2">
        <v>1997</v>
      </c>
      <c r="B159" s="2">
        <f t="shared" ref="B159:Z159" si="37">B136+B113</f>
        <v>-83</v>
      </c>
      <c r="C159" s="2">
        <f t="shared" si="37"/>
        <v>368</v>
      </c>
      <c r="D159" s="2">
        <f t="shared" si="37"/>
        <v>-226</v>
      </c>
      <c r="E159" s="2">
        <f t="shared" si="37"/>
        <v>0</v>
      </c>
      <c r="F159" s="2">
        <f t="shared" si="37"/>
        <v>-3388</v>
      </c>
      <c r="G159" s="2">
        <f t="shared" si="37"/>
        <v>-16</v>
      </c>
      <c r="H159" s="2">
        <f t="shared" si="37"/>
        <v>-1284</v>
      </c>
      <c r="I159" s="2">
        <f t="shared" si="37"/>
        <v>8255</v>
      </c>
      <c r="J159" s="2">
        <f t="shared" si="37"/>
        <v>93</v>
      </c>
      <c r="K159" s="2">
        <f t="shared" si="37"/>
        <v>-4</v>
      </c>
      <c r="L159" s="2">
        <f t="shared" si="37"/>
        <v>264</v>
      </c>
      <c r="M159" s="2">
        <f t="shared" si="37"/>
        <v>-2</v>
      </c>
      <c r="N159" s="2">
        <f t="shared" si="37"/>
        <v>8</v>
      </c>
      <c r="O159" s="2">
        <f t="shared" si="37"/>
        <v>-15</v>
      </c>
      <c r="P159" s="2">
        <f t="shared" si="37"/>
        <v>70</v>
      </c>
      <c r="Q159" s="2">
        <f t="shared" si="37"/>
        <v>-207</v>
      </c>
      <c r="R159" s="2">
        <f t="shared" si="37"/>
        <v>0</v>
      </c>
      <c r="S159" s="2">
        <f t="shared" si="37"/>
        <v>-3</v>
      </c>
      <c r="T159" s="2">
        <f t="shared" si="37"/>
        <v>0</v>
      </c>
      <c r="U159" s="2">
        <f t="shared" si="37"/>
        <v>-3</v>
      </c>
      <c r="V159" s="2">
        <f t="shared" si="37"/>
        <v>27</v>
      </c>
      <c r="W159" s="2">
        <f t="shared" si="37"/>
        <v>0</v>
      </c>
      <c r="X159" s="2">
        <f t="shared" si="37"/>
        <v>-3</v>
      </c>
      <c r="Y159" s="2">
        <f t="shared" si="37"/>
        <v>7064</v>
      </c>
      <c r="Z159" s="2">
        <f t="shared" si="37"/>
        <v>3852</v>
      </c>
    </row>
    <row r="160" spans="1:26" x14ac:dyDescent="0.25">
      <c r="A160" s="2">
        <v>1998</v>
      </c>
      <c r="B160" s="2">
        <f t="shared" ref="B160:Z160" si="38">B137+B114</f>
        <v>-58</v>
      </c>
      <c r="C160" s="2">
        <f t="shared" si="38"/>
        <v>-889</v>
      </c>
      <c r="D160" s="2">
        <f t="shared" si="38"/>
        <v>-185</v>
      </c>
      <c r="E160" s="2">
        <f t="shared" si="38"/>
        <v>0</v>
      </c>
      <c r="F160" s="2">
        <f t="shared" si="38"/>
        <v>-3724</v>
      </c>
      <c r="G160" s="2">
        <f t="shared" si="38"/>
        <v>-25</v>
      </c>
      <c r="H160" s="2">
        <f t="shared" si="38"/>
        <v>-2119</v>
      </c>
      <c r="I160" s="2">
        <f t="shared" si="38"/>
        <v>6924</v>
      </c>
      <c r="J160" s="2">
        <f t="shared" si="38"/>
        <v>142</v>
      </c>
      <c r="K160" s="2">
        <f t="shared" si="38"/>
        <v>-6</v>
      </c>
      <c r="L160" s="2">
        <f t="shared" si="38"/>
        <v>387</v>
      </c>
      <c r="M160" s="2">
        <f t="shared" si="38"/>
        <v>-1</v>
      </c>
      <c r="N160" s="2">
        <f t="shared" si="38"/>
        <v>12</v>
      </c>
      <c r="O160" s="2">
        <f t="shared" si="38"/>
        <v>-17</v>
      </c>
      <c r="P160" s="2">
        <f t="shared" si="38"/>
        <v>-1133</v>
      </c>
      <c r="Q160" s="2">
        <f t="shared" si="38"/>
        <v>-634</v>
      </c>
      <c r="R160" s="2">
        <f t="shared" si="38"/>
        <v>1</v>
      </c>
      <c r="S160" s="2">
        <f t="shared" si="38"/>
        <v>-2</v>
      </c>
      <c r="T160" s="2">
        <f t="shared" si="38"/>
        <v>0</v>
      </c>
      <c r="U160" s="2">
        <f t="shared" si="38"/>
        <v>-3</v>
      </c>
      <c r="V160" s="2">
        <f t="shared" si="38"/>
        <v>25</v>
      </c>
      <c r="W160" s="2">
        <f t="shared" si="38"/>
        <v>0</v>
      </c>
      <c r="X160" s="2">
        <f t="shared" si="38"/>
        <v>-6</v>
      </c>
      <c r="Y160" s="2">
        <f t="shared" si="38"/>
        <v>4943</v>
      </c>
      <c r="Z160" s="2">
        <f t="shared" si="38"/>
        <v>-1311</v>
      </c>
    </row>
    <row r="161" spans="1:26" x14ac:dyDescent="0.25">
      <c r="A161" s="2">
        <v>1999</v>
      </c>
      <c r="B161" s="2">
        <f t="shared" ref="B161:Z161" si="39">B138+B115</f>
        <v>-57</v>
      </c>
      <c r="C161" s="2">
        <f t="shared" si="39"/>
        <v>-739</v>
      </c>
      <c r="D161" s="2">
        <f t="shared" si="39"/>
        <v>-196</v>
      </c>
      <c r="E161" s="2">
        <f t="shared" si="39"/>
        <v>0</v>
      </c>
      <c r="F161" s="2">
        <f t="shared" si="39"/>
        <v>-3625</v>
      </c>
      <c r="G161" s="2">
        <f t="shared" si="39"/>
        <v>8</v>
      </c>
      <c r="H161" s="2">
        <f t="shared" si="39"/>
        <v>551</v>
      </c>
      <c r="I161" s="2">
        <f t="shared" si="39"/>
        <v>7671</v>
      </c>
      <c r="J161" s="2">
        <f t="shared" si="39"/>
        <v>172</v>
      </c>
      <c r="K161" s="2">
        <f t="shared" si="39"/>
        <v>-8</v>
      </c>
      <c r="L161" s="2">
        <f t="shared" si="39"/>
        <v>99</v>
      </c>
      <c r="M161" s="2">
        <f t="shared" si="39"/>
        <v>-2</v>
      </c>
      <c r="N161" s="2">
        <f t="shared" si="39"/>
        <v>18</v>
      </c>
      <c r="O161" s="2">
        <f t="shared" si="39"/>
        <v>-19</v>
      </c>
      <c r="P161" s="2">
        <f t="shared" si="39"/>
        <v>-2269</v>
      </c>
      <c r="Q161" s="2">
        <f t="shared" si="39"/>
        <v>-585</v>
      </c>
      <c r="R161" s="2">
        <f t="shared" si="39"/>
        <v>0</v>
      </c>
      <c r="S161" s="2">
        <f t="shared" si="39"/>
        <v>-3</v>
      </c>
      <c r="T161" s="2">
        <f t="shared" si="39"/>
        <v>0</v>
      </c>
      <c r="U161" s="2">
        <f t="shared" si="39"/>
        <v>-3</v>
      </c>
      <c r="V161" s="2">
        <f t="shared" si="39"/>
        <v>24</v>
      </c>
      <c r="W161" s="2">
        <f t="shared" si="39"/>
        <v>0</v>
      </c>
      <c r="X161" s="2">
        <f t="shared" si="39"/>
        <v>10</v>
      </c>
      <c r="Y161" s="2">
        <f t="shared" si="39"/>
        <v>8389</v>
      </c>
      <c r="Z161" s="2">
        <f t="shared" si="39"/>
        <v>1054</v>
      </c>
    </row>
    <row r="162" spans="1:26" x14ac:dyDescent="0.25">
      <c r="A162" s="2">
        <v>2000</v>
      </c>
      <c r="B162" s="2">
        <f t="shared" ref="B162:Z162" si="40">B139+B116</f>
        <v>-114</v>
      </c>
      <c r="C162" s="2">
        <f t="shared" si="40"/>
        <v>-1907</v>
      </c>
      <c r="D162" s="2">
        <f t="shared" si="40"/>
        <v>-186</v>
      </c>
      <c r="E162" s="2">
        <f t="shared" si="40"/>
        <v>0</v>
      </c>
      <c r="F162" s="2">
        <f t="shared" si="40"/>
        <v>-4150</v>
      </c>
      <c r="G162" s="2">
        <f t="shared" si="40"/>
        <v>-9</v>
      </c>
      <c r="H162" s="2">
        <f t="shared" si="40"/>
        <v>-2397</v>
      </c>
      <c r="I162" s="2">
        <f t="shared" si="40"/>
        <v>6869</v>
      </c>
      <c r="J162" s="2">
        <f t="shared" si="40"/>
        <v>202</v>
      </c>
      <c r="K162" s="2">
        <f t="shared" si="40"/>
        <v>-7</v>
      </c>
      <c r="L162" s="2">
        <f t="shared" si="40"/>
        <v>437</v>
      </c>
      <c r="M162" s="2">
        <f t="shared" si="40"/>
        <v>-1</v>
      </c>
      <c r="N162" s="2">
        <f t="shared" si="40"/>
        <v>16</v>
      </c>
      <c r="O162" s="2">
        <f t="shared" si="40"/>
        <v>-22</v>
      </c>
      <c r="P162" s="2">
        <f t="shared" si="40"/>
        <v>-1999</v>
      </c>
      <c r="Q162" s="2">
        <f t="shared" si="40"/>
        <v>-50</v>
      </c>
      <c r="R162" s="2">
        <f t="shared" si="40"/>
        <v>0</v>
      </c>
      <c r="S162" s="2">
        <f t="shared" si="40"/>
        <v>-3</v>
      </c>
      <c r="T162" s="2">
        <f t="shared" si="40"/>
        <v>0</v>
      </c>
      <c r="U162" s="2">
        <f t="shared" si="40"/>
        <v>-3</v>
      </c>
      <c r="V162" s="2">
        <f t="shared" si="40"/>
        <v>24</v>
      </c>
      <c r="W162" s="2">
        <f t="shared" si="40"/>
        <v>1</v>
      </c>
      <c r="X162" s="2">
        <f t="shared" si="40"/>
        <v>0</v>
      </c>
      <c r="Y162" s="2">
        <f t="shared" si="40"/>
        <v>4677</v>
      </c>
      <c r="Z162" s="2">
        <f t="shared" si="40"/>
        <v>-3288</v>
      </c>
    </row>
    <row r="163" spans="1:26" x14ac:dyDescent="0.25">
      <c r="A163" s="2" t="s">
        <v>0</v>
      </c>
      <c r="B163" s="2">
        <f t="shared" ref="B163:Z163" si="41">B140+B117</f>
        <v>-48</v>
      </c>
      <c r="C163" s="2">
        <f t="shared" si="41"/>
        <v>-830</v>
      </c>
      <c r="D163" s="2">
        <f t="shared" si="41"/>
        <v>-125</v>
      </c>
      <c r="E163" s="2">
        <f t="shared" si="41"/>
        <v>0</v>
      </c>
      <c r="F163" s="2">
        <f t="shared" si="41"/>
        <v>-2490</v>
      </c>
      <c r="G163" s="2">
        <f t="shared" si="41"/>
        <v>-7</v>
      </c>
      <c r="H163" s="2">
        <f t="shared" si="41"/>
        <v>-668</v>
      </c>
      <c r="I163" s="2">
        <f t="shared" si="41"/>
        <v>4771</v>
      </c>
      <c r="J163" s="2">
        <f t="shared" si="41"/>
        <v>62</v>
      </c>
      <c r="K163" s="2">
        <f t="shared" si="41"/>
        <v>-4</v>
      </c>
      <c r="L163" s="2">
        <f t="shared" si="41"/>
        <v>261</v>
      </c>
      <c r="M163" s="2">
        <f t="shared" si="41"/>
        <v>-1</v>
      </c>
      <c r="N163" s="2">
        <f t="shared" si="41"/>
        <v>6</v>
      </c>
      <c r="O163" s="2">
        <f t="shared" si="41"/>
        <v>-8</v>
      </c>
      <c r="P163" s="2">
        <f t="shared" si="41"/>
        <v>-874</v>
      </c>
      <c r="Q163" s="2">
        <f t="shared" si="41"/>
        <v>-291</v>
      </c>
      <c r="R163" s="2">
        <f t="shared" si="41"/>
        <v>0</v>
      </c>
      <c r="S163" s="2">
        <f t="shared" si="41"/>
        <v>-2</v>
      </c>
      <c r="T163" s="2">
        <f t="shared" si="41"/>
        <v>0</v>
      </c>
      <c r="U163" s="2">
        <f t="shared" si="41"/>
        <v>-2</v>
      </c>
      <c r="V163" s="2">
        <f t="shared" si="41"/>
        <v>10</v>
      </c>
      <c r="W163" s="2">
        <f t="shared" si="41"/>
        <v>0</v>
      </c>
      <c r="X163" s="2">
        <f t="shared" si="41"/>
        <v>-5</v>
      </c>
      <c r="Y163" s="2">
        <f t="shared" si="41"/>
        <v>4163</v>
      </c>
      <c r="Z163" s="2">
        <f t="shared" si="41"/>
        <v>-237</v>
      </c>
    </row>
  </sheetData>
  <mergeCells count="7">
    <mergeCell ref="A141:Z141"/>
    <mergeCell ref="A3:Z3"/>
    <mergeCell ref="A26:Z26"/>
    <mergeCell ref="A49:Z49"/>
    <mergeCell ref="A72:Z72"/>
    <mergeCell ref="A95:Z95"/>
    <mergeCell ref="A118:Z118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impacts_1981-2000_test</vt:lpstr>
      <vt:lpstr>12p_separate_impacts_1918-2000</vt:lpstr>
      <vt:lpstr>impacts_1981-2000_compare</vt:lpstr>
      <vt:lpstr>impacts_1981-2000_all</vt:lpstr>
      <vt:lpstr>impacts_1981-2000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2015-01-20T19:16:57Z</dcterms:modified>
</cp:coreProperties>
</file>