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12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13.xml" ContentType="application/vnd.openxmlformats-officedocument.drawingml.chart+xml"/>
  <Override PartName="/xl/drawings/drawing17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5" yWindow="120" windowWidth="18165" windowHeight="10815" firstSheet="7" activeTab="7"/>
  </bookViews>
  <sheets>
    <sheet name="Sources" sheetId="2" r:id="rId1"/>
    <sheet name="GMD4_Summary" sheetId="1" r:id="rId2"/>
    <sheet name="HPA_Satthk_baseline" sheetId="3" r:id="rId3"/>
    <sheet name="HPA_response_80pct" sheetId="4" r:id="rId4"/>
    <sheet name="HPA_response_50pct" sheetId="5" r:id="rId5"/>
    <sheet name="HPA_response_0pct" sheetId="6" r:id="rId6"/>
    <sheet name="HPA_response_80pct_HPA6_only" sheetId="7" r:id="rId7"/>
    <sheet name="HPA_response_80pct_HPA2_only" sheetId="10" r:id="rId8"/>
    <sheet name="HPA_response_60pct_HPA2_only" sheetId="8" r:id="rId9"/>
    <sheet name="HPA_response_40pct_HPA2_only" sheetId="9" r:id="rId10"/>
  </sheets>
  <calcPr calcId="145621"/>
</workbook>
</file>

<file path=xl/calcChain.xml><?xml version="1.0" encoding="utf-8"?>
<calcChain xmlns="http://schemas.openxmlformats.org/spreadsheetml/2006/main">
  <c r="B64" i="10" l="1"/>
  <c r="B63" i="10"/>
  <c r="B62" i="10"/>
  <c r="B61" i="10"/>
  <c r="B60" i="10"/>
  <c r="B59" i="10"/>
  <c r="B58" i="10"/>
  <c r="B57" i="10"/>
  <c r="B56" i="10"/>
  <c r="B55" i="10"/>
  <c r="B54" i="10"/>
  <c r="B53" i="10"/>
  <c r="B52" i="10"/>
  <c r="B51" i="10"/>
  <c r="B50" i="10"/>
  <c r="B49" i="10"/>
  <c r="B48" i="10"/>
  <c r="B47" i="10"/>
  <c r="B46" i="10"/>
  <c r="B45" i="10"/>
  <c r="B44" i="10"/>
  <c r="B43" i="10"/>
  <c r="B42" i="10"/>
  <c r="B41" i="10"/>
  <c r="B40" i="10"/>
  <c r="B39" i="10"/>
  <c r="B38" i="10"/>
  <c r="B37" i="10"/>
  <c r="B36" i="10"/>
  <c r="B35" i="10"/>
  <c r="B34" i="10"/>
  <c r="B33" i="10"/>
  <c r="B32" i="10"/>
  <c r="B31" i="10"/>
  <c r="B30" i="10"/>
  <c r="B29" i="10"/>
  <c r="B28" i="10"/>
  <c r="B27" i="10"/>
  <c r="B26" i="10"/>
  <c r="B25" i="10"/>
  <c r="B24" i="10"/>
  <c r="B23" i="10"/>
  <c r="B22" i="10"/>
  <c r="B21" i="10"/>
  <c r="B20" i="10"/>
  <c r="B19" i="10"/>
  <c r="B18" i="10"/>
  <c r="B17" i="10"/>
  <c r="B16" i="10"/>
  <c r="B15" i="10"/>
  <c r="B14" i="10"/>
  <c r="B13" i="10"/>
  <c r="B12" i="10"/>
  <c r="B11" i="10"/>
  <c r="B10" i="10"/>
  <c r="B9" i="10"/>
  <c r="B8" i="10"/>
  <c r="B7" i="10"/>
  <c r="B6" i="10"/>
  <c r="B5" i="10"/>
  <c r="B4" i="10"/>
  <c r="B3" i="10"/>
  <c r="B2" i="10"/>
  <c r="B64" i="9"/>
  <c r="B63" i="9"/>
  <c r="B62" i="9"/>
  <c r="B61" i="9"/>
  <c r="B60" i="9"/>
  <c r="B59" i="9"/>
  <c r="B58" i="9"/>
  <c r="B57" i="9"/>
  <c r="B56" i="9"/>
  <c r="B55" i="9"/>
  <c r="B54" i="9"/>
  <c r="B53" i="9"/>
  <c r="B52" i="9"/>
  <c r="B51" i="9"/>
  <c r="B50" i="9"/>
  <c r="B49" i="9"/>
  <c r="B48" i="9"/>
  <c r="B47" i="9"/>
  <c r="B46" i="9"/>
  <c r="B45" i="9"/>
  <c r="B44" i="9"/>
  <c r="B43" i="9"/>
  <c r="B42" i="9"/>
  <c r="B41" i="9"/>
  <c r="B40" i="9"/>
  <c r="B39" i="9"/>
  <c r="B38" i="9"/>
  <c r="B37" i="9"/>
  <c r="B36" i="9"/>
  <c r="B35" i="9"/>
  <c r="B34" i="9"/>
  <c r="B33" i="9"/>
  <c r="B32" i="9"/>
  <c r="B31" i="9"/>
  <c r="B30" i="9"/>
  <c r="B29" i="9"/>
  <c r="B28" i="9"/>
  <c r="B27" i="9"/>
  <c r="B26" i="9"/>
  <c r="B25" i="9"/>
  <c r="B24" i="9"/>
  <c r="B23" i="9"/>
  <c r="B22" i="9"/>
  <c r="B21" i="9"/>
  <c r="B20" i="9"/>
  <c r="B19" i="9"/>
  <c r="B18" i="9"/>
  <c r="B17" i="9"/>
  <c r="B16" i="9"/>
  <c r="B15" i="9"/>
  <c r="B14" i="9"/>
  <c r="B13" i="9"/>
  <c r="B12" i="9"/>
  <c r="B11" i="9"/>
  <c r="B10" i="9"/>
  <c r="B9" i="9"/>
  <c r="B8" i="9"/>
  <c r="B7" i="9"/>
  <c r="B6" i="9"/>
  <c r="B5" i="9"/>
  <c r="B4" i="9"/>
  <c r="B3" i="9"/>
  <c r="B2" i="9"/>
  <c r="B64" i="8" l="1"/>
  <c r="B63" i="8"/>
  <c r="B62" i="8"/>
  <c r="B61" i="8"/>
  <c r="B60" i="8"/>
  <c r="B59" i="8"/>
  <c r="B58" i="8"/>
  <c r="B57" i="8"/>
  <c r="B56" i="8"/>
  <c r="B55" i="8"/>
  <c r="B54" i="8"/>
  <c r="B53" i="8"/>
  <c r="B52" i="8"/>
  <c r="B51" i="8"/>
  <c r="B50" i="8"/>
  <c r="B49" i="8"/>
  <c r="B48" i="8"/>
  <c r="B47" i="8"/>
  <c r="B46" i="8"/>
  <c r="B45" i="8"/>
  <c r="B44" i="8"/>
  <c r="B43" i="8"/>
  <c r="B42" i="8"/>
  <c r="B41" i="8"/>
  <c r="B40" i="8"/>
  <c r="B39" i="8"/>
  <c r="B38" i="8"/>
  <c r="B37" i="8"/>
  <c r="B36" i="8"/>
  <c r="B35" i="8"/>
  <c r="B34" i="8"/>
  <c r="B33" i="8"/>
  <c r="B32" i="8"/>
  <c r="B31" i="8"/>
  <c r="B30" i="8"/>
  <c r="B29" i="8"/>
  <c r="B28" i="8"/>
  <c r="B27" i="8"/>
  <c r="B26" i="8"/>
  <c r="B25" i="8"/>
  <c r="B24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8" i="8"/>
  <c r="B7" i="8"/>
  <c r="B6" i="8"/>
  <c r="B5" i="8"/>
  <c r="B4" i="8"/>
  <c r="B3" i="8"/>
  <c r="B2" i="8"/>
  <c r="B64" i="7" l="1"/>
  <c r="B63" i="7"/>
  <c r="B62" i="7"/>
  <c r="B61" i="7"/>
  <c r="B60" i="7"/>
  <c r="B59" i="7"/>
  <c r="B58" i="7"/>
  <c r="B57" i="7"/>
  <c r="B56" i="7"/>
  <c r="B55" i="7"/>
  <c r="B54" i="7"/>
  <c r="B53" i="7"/>
  <c r="B52" i="7"/>
  <c r="B51" i="7"/>
  <c r="B50" i="7"/>
  <c r="B49" i="7"/>
  <c r="B48" i="7"/>
  <c r="B47" i="7"/>
  <c r="B46" i="7"/>
  <c r="B45" i="7"/>
  <c r="B44" i="7"/>
  <c r="B43" i="7"/>
  <c r="B42" i="7"/>
  <c r="B41" i="7"/>
  <c r="B40" i="7"/>
  <c r="B39" i="7"/>
  <c r="B38" i="7"/>
  <c r="B37" i="7"/>
  <c r="B36" i="7"/>
  <c r="B35" i="7"/>
  <c r="B34" i="7"/>
  <c r="B33" i="7"/>
  <c r="B32" i="7"/>
  <c r="B31" i="7"/>
  <c r="B30" i="7"/>
  <c r="B29" i="7"/>
  <c r="B28" i="7"/>
  <c r="B27" i="7"/>
  <c r="B26" i="7"/>
  <c r="B25" i="7"/>
  <c r="B24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8" i="7"/>
  <c r="B7" i="7"/>
  <c r="B6" i="7"/>
  <c r="B5" i="7"/>
  <c r="B4" i="7"/>
  <c r="B3" i="7"/>
  <c r="B2" i="7"/>
  <c r="B64" i="6" l="1"/>
  <c r="B63" i="6"/>
  <c r="B62" i="6"/>
  <c r="B61" i="6"/>
  <c r="B60" i="6"/>
  <c r="B59" i="6"/>
  <c r="B58" i="6"/>
  <c r="B57" i="6"/>
  <c r="B56" i="6"/>
  <c r="B55" i="6"/>
  <c r="B54" i="6"/>
  <c r="B53" i="6"/>
  <c r="B52" i="6"/>
  <c r="B51" i="6"/>
  <c r="B50" i="6"/>
  <c r="B49" i="6"/>
  <c r="B48" i="6"/>
  <c r="B47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B6" i="6"/>
  <c r="B5" i="6"/>
  <c r="B4" i="6"/>
  <c r="B3" i="6"/>
  <c r="B2" i="6"/>
  <c r="B64" i="5" l="1"/>
  <c r="B63" i="5"/>
  <c r="B62" i="5"/>
  <c r="B61" i="5"/>
  <c r="B60" i="5"/>
  <c r="B59" i="5"/>
  <c r="B58" i="5"/>
  <c r="B57" i="5"/>
  <c r="B56" i="5"/>
  <c r="B55" i="5"/>
  <c r="B54" i="5"/>
  <c r="B53" i="5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5" i="5"/>
  <c r="B4" i="5"/>
  <c r="B3" i="5"/>
  <c r="B2" i="5"/>
  <c r="B64" i="4" l="1"/>
  <c r="B63" i="4"/>
  <c r="B62" i="4"/>
  <c r="B61" i="4"/>
  <c r="B60" i="4"/>
  <c r="B59" i="4"/>
  <c r="B58" i="4"/>
  <c r="B57" i="4"/>
  <c r="B56" i="4"/>
  <c r="B55" i="4"/>
  <c r="B54" i="4"/>
  <c r="B53" i="4"/>
  <c r="B52" i="4"/>
  <c r="B51" i="4"/>
  <c r="B50" i="4"/>
  <c r="B49" i="4"/>
  <c r="B48" i="4"/>
  <c r="B47" i="4"/>
  <c r="B46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B4" i="4"/>
  <c r="B3" i="4"/>
  <c r="B2" i="4"/>
  <c r="B64" i="3" l="1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B4" i="3"/>
  <c r="B3" i="3"/>
  <c r="B2" i="3"/>
  <c r="L64" i="1" l="1"/>
  <c r="K64" i="1"/>
  <c r="J64" i="1"/>
  <c r="L63" i="1"/>
  <c r="K63" i="1"/>
  <c r="J63" i="1"/>
  <c r="L62" i="1"/>
  <c r="K62" i="1"/>
  <c r="J62" i="1"/>
  <c r="L61" i="1"/>
  <c r="K61" i="1"/>
  <c r="J61" i="1"/>
  <c r="L60" i="1"/>
  <c r="K60" i="1"/>
  <c r="J60" i="1"/>
  <c r="L59" i="1"/>
  <c r="K59" i="1"/>
  <c r="J59" i="1"/>
  <c r="L58" i="1"/>
  <c r="K58" i="1"/>
  <c r="J58" i="1"/>
  <c r="L57" i="1"/>
  <c r="K57" i="1"/>
  <c r="J57" i="1"/>
  <c r="L56" i="1"/>
  <c r="K56" i="1"/>
  <c r="J56" i="1"/>
  <c r="L55" i="1"/>
  <c r="K55" i="1"/>
  <c r="J55" i="1"/>
  <c r="L54" i="1"/>
  <c r="K54" i="1"/>
  <c r="J54" i="1"/>
  <c r="L53" i="1"/>
  <c r="K53" i="1"/>
  <c r="J53" i="1"/>
  <c r="L52" i="1"/>
  <c r="K52" i="1"/>
  <c r="J52" i="1"/>
  <c r="L51" i="1"/>
  <c r="K51" i="1"/>
  <c r="J51" i="1"/>
  <c r="L50" i="1"/>
  <c r="K50" i="1"/>
  <c r="J50" i="1"/>
  <c r="L49" i="1"/>
  <c r="K49" i="1"/>
  <c r="J49" i="1"/>
  <c r="L48" i="1"/>
  <c r="K48" i="1"/>
  <c r="J48" i="1"/>
  <c r="L47" i="1"/>
  <c r="K47" i="1"/>
  <c r="J47" i="1"/>
  <c r="L46" i="1"/>
  <c r="K46" i="1"/>
  <c r="J46" i="1"/>
  <c r="L45" i="1"/>
  <c r="K45" i="1"/>
  <c r="J45" i="1"/>
  <c r="L44" i="1"/>
  <c r="K44" i="1"/>
  <c r="J44" i="1"/>
  <c r="L43" i="1"/>
  <c r="K43" i="1"/>
  <c r="J43" i="1"/>
  <c r="L42" i="1"/>
  <c r="K42" i="1"/>
  <c r="J42" i="1"/>
  <c r="L41" i="1"/>
  <c r="K41" i="1"/>
  <c r="J41" i="1"/>
  <c r="L40" i="1"/>
  <c r="K40" i="1"/>
  <c r="J40" i="1"/>
  <c r="L39" i="1"/>
  <c r="K39" i="1"/>
  <c r="J39" i="1"/>
  <c r="L38" i="1"/>
  <c r="K38" i="1"/>
  <c r="J38" i="1"/>
  <c r="L37" i="1"/>
  <c r="K37" i="1"/>
  <c r="J37" i="1"/>
  <c r="L36" i="1"/>
  <c r="K36" i="1"/>
  <c r="J36" i="1"/>
  <c r="L35" i="1"/>
  <c r="K35" i="1"/>
  <c r="J35" i="1"/>
  <c r="L34" i="1"/>
  <c r="K34" i="1"/>
  <c r="J34" i="1"/>
  <c r="L33" i="1"/>
  <c r="K33" i="1"/>
  <c r="J33" i="1"/>
  <c r="L32" i="1"/>
  <c r="K32" i="1"/>
  <c r="J32" i="1"/>
  <c r="L31" i="1"/>
  <c r="K31" i="1"/>
  <c r="J31" i="1"/>
  <c r="L30" i="1"/>
  <c r="K30" i="1"/>
  <c r="J30" i="1"/>
  <c r="L29" i="1"/>
  <c r="K29" i="1"/>
  <c r="J29" i="1"/>
  <c r="L28" i="1"/>
  <c r="K28" i="1"/>
  <c r="J28" i="1"/>
  <c r="L27" i="1"/>
  <c r="K27" i="1"/>
  <c r="J27" i="1"/>
  <c r="L26" i="1"/>
  <c r="K26" i="1"/>
  <c r="J26" i="1"/>
  <c r="L25" i="1"/>
  <c r="K25" i="1"/>
  <c r="J25" i="1"/>
  <c r="L24" i="1"/>
  <c r="K24" i="1"/>
  <c r="J24" i="1"/>
  <c r="L23" i="1"/>
  <c r="K23" i="1"/>
  <c r="J23" i="1"/>
  <c r="L22" i="1"/>
  <c r="K22" i="1"/>
  <c r="J22" i="1"/>
  <c r="L21" i="1"/>
  <c r="K21" i="1"/>
  <c r="J21" i="1"/>
  <c r="L20" i="1"/>
  <c r="K20" i="1"/>
  <c r="J20" i="1"/>
  <c r="L19" i="1"/>
  <c r="K19" i="1"/>
  <c r="J19" i="1"/>
  <c r="L18" i="1"/>
  <c r="K18" i="1"/>
  <c r="J18" i="1"/>
  <c r="L17" i="1"/>
  <c r="K17" i="1"/>
  <c r="J17" i="1"/>
  <c r="L16" i="1"/>
  <c r="K16" i="1"/>
  <c r="J16" i="1"/>
  <c r="L15" i="1"/>
  <c r="K15" i="1"/>
  <c r="J15" i="1"/>
  <c r="L14" i="1"/>
  <c r="K14" i="1"/>
  <c r="J14" i="1"/>
  <c r="L13" i="1"/>
  <c r="K13" i="1"/>
  <c r="J13" i="1"/>
  <c r="L12" i="1"/>
  <c r="K12" i="1"/>
  <c r="J12" i="1"/>
  <c r="L11" i="1"/>
  <c r="K11" i="1"/>
  <c r="J11" i="1"/>
  <c r="L10" i="1"/>
  <c r="K10" i="1"/>
  <c r="J10" i="1"/>
  <c r="L9" i="1"/>
  <c r="K9" i="1"/>
  <c r="J9" i="1"/>
  <c r="L8" i="1"/>
  <c r="K8" i="1"/>
  <c r="J8" i="1"/>
  <c r="L7" i="1"/>
  <c r="K7" i="1"/>
  <c r="J7" i="1"/>
  <c r="L6" i="1"/>
  <c r="K6" i="1"/>
  <c r="J6" i="1"/>
  <c r="L5" i="1"/>
  <c r="K5" i="1"/>
  <c r="J5" i="1"/>
  <c r="L4" i="1"/>
  <c r="K4" i="1"/>
  <c r="J4" i="1"/>
  <c r="L3" i="1"/>
  <c r="K3" i="1"/>
  <c r="J3" i="1"/>
  <c r="L2" i="1"/>
  <c r="K2" i="1"/>
  <c r="J2" i="1"/>
  <c r="B64" i="1" l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  <c r="B2" i="1"/>
</calcChain>
</file>

<file path=xl/sharedStrings.xml><?xml version="1.0" encoding="utf-8"?>
<sst xmlns="http://schemas.openxmlformats.org/spreadsheetml/2006/main" count="193" uniqueCount="87">
  <si>
    <t>date</t>
  </si>
  <si>
    <t>years of reduction</t>
  </si>
  <si>
    <t>year</t>
  </si>
  <si>
    <t>response to 80 pct pumping</t>
  </si>
  <si>
    <t>response to 50 pct pumping</t>
  </si>
  <si>
    <t>response to 0 pct pumping</t>
  </si>
  <si>
    <t>GMD4 change in heads since 2006: baseline (100 pct pumping)</t>
  </si>
  <si>
    <t>case</t>
  </si>
  <si>
    <t>baseline: 100 pct pumping</t>
  </si>
  <si>
    <t>Excel file</t>
  </si>
  <si>
    <t>heads_gmd4_100pct_pumping_baseline.xlsx</t>
  </si>
  <si>
    <t>folder:</t>
  </si>
  <si>
    <t>\\Ag0\wr\gw\NWKS\futures\heads</t>
  </si>
  <si>
    <t>20 pct reduction in GMD4</t>
  </si>
  <si>
    <t>heads_gmd4_80pct_pumping.xlsx</t>
  </si>
  <si>
    <t>heads_gmd4_50pct_pumping.xlsx</t>
  </si>
  <si>
    <t>50 pct reduction in GMD4</t>
  </si>
  <si>
    <t>heads_gmd4_0pct_pumping.xlsx</t>
  </si>
  <si>
    <t>complete shutdown in GMD4</t>
  </si>
  <si>
    <t>batch file:</t>
  </si>
  <si>
    <t>run batch file from:</t>
  </si>
  <si>
    <t>\\Ag0\wr\gw\NWKS\futures</t>
  </si>
  <si>
    <t>run_GMD4_scenarios.bat</t>
  </si>
  <si>
    <t>run_100pctpump_gmd4.bat</t>
  </si>
  <si>
    <t>scenario</t>
  </si>
  <si>
    <t>batch file</t>
  </si>
  <si>
    <t>run_80pctpump_gmd4.bat</t>
  </si>
  <si>
    <t>run_50pctpump_gmd4.bat</t>
  </si>
  <si>
    <t>run_0pctpump_gmd4.bat</t>
  </si>
  <si>
    <t>satthk_in_2068_gmd4_scenarios.xlsx</t>
  </si>
  <si>
    <t>saturated thickness in 2068</t>
  </si>
  <si>
    <t>sheet</t>
  </si>
  <si>
    <t>change_since_end_of_2006</t>
  </si>
  <si>
    <t>contents</t>
  </si>
  <si>
    <t>GMD4 avg change in heads since 2006</t>
  </si>
  <si>
    <t>GMD4 avg saturated thickness</t>
  </si>
  <si>
    <t>satthk_baseline</t>
  </si>
  <si>
    <t>GMD4 avg saturated thickness: baseline (100 pct pumping)</t>
  </si>
  <si>
    <t>GMD4 avg head response to 20 pct reduction</t>
  </si>
  <si>
    <t>plot location in sheet summary</t>
  </si>
  <si>
    <t>b67</t>
  </si>
  <si>
    <t>b97</t>
  </si>
  <si>
    <t>GMD4 avg head response to 50 pct reduction</t>
  </si>
  <si>
    <t>GMD4 avg head response to 100 pct reduction</t>
  </si>
  <si>
    <t>m3</t>
  </si>
  <si>
    <t>m33</t>
  </si>
  <si>
    <t>m63</t>
  </si>
  <si>
    <t>GMD4 satthk with 80 pct pumping</t>
  </si>
  <si>
    <t>GMD4 satthk with 50 pct pumping</t>
  </si>
  <si>
    <t>GMD4 satthk with 0 pct pumping</t>
  </si>
  <si>
    <t>GMD4_pumping_scenarios_summary_budgets_AF.xlsx</t>
  </si>
  <si>
    <t>For GMD4 water budgets, see:</t>
  </si>
  <si>
    <t>HPA-1</t>
  </si>
  <si>
    <t>HPA avg</t>
  </si>
  <si>
    <t>HPA-2</t>
  </si>
  <si>
    <t>HPA-3</t>
  </si>
  <si>
    <t>HPA-4</t>
  </si>
  <si>
    <t>HPA-5</t>
  </si>
  <si>
    <t>HPA-6</t>
  </si>
  <si>
    <t>HPA sum</t>
  </si>
  <si>
    <t>hpa cells:</t>
  </si>
  <si>
    <t>hpa id:</t>
  </si>
  <si>
    <t>GMD4_pumping_scenarios_summary.xlsx</t>
  </si>
  <si>
    <t>GMD4_Summary</t>
  </si>
  <si>
    <t>HPA_Satthk_baseline</t>
  </si>
  <si>
    <t>HPA_response_80pct</t>
  </si>
  <si>
    <t>HPA_response_50pct</t>
  </si>
  <si>
    <t>HPA_response_0pct</t>
  </si>
  <si>
    <t>projected sat. thickness for HPAs with 100 pct pumping (baseline)</t>
  </si>
  <si>
    <t>annual head response for each HPA with 80 pct pumping in GMD4</t>
  </si>
  <si>
    <t>annual head response for each HPA with 50 pct pumping in GMD4</t>
  </si>
  <si>
    <t>annual head response for each HPA with 0 pct pumping in GMD4</t>
  </si>
  <si>
    <t>HPA_response_80pct_HPA6_only</t>
  </si>
  <si>
    <t>annual head response for each HPA with 80 pct pumping only in HPA-6</t>
  </si>
  <si>
    <t>20 pct reduction only in HPA-6</t>
  </si>
  <si>
    <t>GMD4 avg response (60 pct pumping)</t>
  </si>
  <si>
    <t>20 pct reduction only in HPA-2</t>
  </si>
  <si>
    <t>HPA_response_80pct_HPA2_only</t>
  </si>
  <si>
    <t>annual head response for each HPA with 80 pct pumping only in HPA-2</t>
  </si>
  <si>
    <t>40 pct reduction only in HPA-2</t>
  </si>
  <si>
    <t>60 pct reduction only in HPA-2</t>
  </si>
  <si>
    <t>HPA_response_40pct_HPA2_only</t>
  </si>
  <si>
    <t>HPA_response_60pct_HPA2_only</t>
  </si>
  <si>
    <t>annual head response for each HPA with 60 pct pumping only in HPA-2</t>
  </si>
  <si>
    <t>annual head response for each HPA with 40 pct pumping only in HPA-2</t>
  </si>
  <si>
    <t>GMD4 avg response (40 pct pumping)</t>
  </si>
  <si>
    <t>GMD4 avg response (80 pct pumping)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</si>
</sst>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"/>
  </numFmts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">
    <xf numFmtId="0" fontId="0" fillId="0" borderId="0" xfId="0"/>
    <xf numFmtId="164" fontId="0" fillId="0" borderId="0" xfId="0" applyNumberFormat="1"/>
    <xf numFmtId="0" fontId="0" fillId="0" borderId="0" xfId="0" applyAlignment="1">
      <alignment wrapText="1"/>
    </xf>
    <xf numFmtId="2" fontId="0" fillId="0" borderId="0" xfId="0" applyNumberFormat="1"/>
    <xf numFmtId="0" fontId="1" fillId="0" borderId="0" xfId="1"/>
    <xf numFmtId="0" fontId="0" fillId="0" borderId="0" xfId="0" applyNumberForma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Average head response 2016-2068</a:t>
            </a:r>
          </a:p>
          <a:p>
            <a:pPr>
              <a:defRPr sz="1600"/>
            </a:pPr>
            <a:r>
              <a:rPr lang="en-US" sz="1600" baseline="0"/>
              <a:t>20 pct pumping reduction in GMD4 beginning in 2016</a:t>
            </a:r>
            <a:endParaRPr lang="en-US" sz="16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746603255789608"/>
          <c:y val="0.13754725781991978"/>
          <c:w val="0.82655958603465174"/>
          <c:h val="0.74143757501023322"/>
        </c:manualLayout>
      </c:layout>
      <c:scatterChart>
        <c:scatterStyle val="lineMarker"/>
        <c:varyColors val="0"/>
        <c:ser>
          <c:idx val="1"/>
          <c:order val="0"/>
          <c:tx>
            <c:v>avg head response in GMD4 2015-2068</c:v>
          </c:tx>
          <c:marker>
            <c:symbol val="none"/>
          </c:marker>
          <c:trendline>
            <c:trendlineType val="linear"/>
            <c:dispRSqr val="1"/>
            <c:dispEq val="1"/>
            <c:trendlineLbl>
              <c:layout>
                <c:manualLayout>
                  <c:x val="-0.16125565500893585"/>
                  <c:y val="0.62750458207721327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baseline="0"/>
                      <a:t>Linear trend: y = 0.1052x + 0.0381 R² = 0.9992</a:t>
                    </a:r>
                    <a:endParaRPr lang="en-US"/>
                  </a:p>
                </c:rich>
              </c:tx>
              <c:numFmt formatCode="General" sourceLinked="0"/>
            </c:trendlineLbl>
          </c:trendline>
          <c:xVal>
            <c:numRef>
              <c:f>GMD4_Summary!$F$11:$F$64</c:f>
              <c:numCache>
                <c:formatCode>General</c:formatCode>
                <c:ptCount val="5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</c:numCache>
            </c:numRef>
          </c:xVal>
          <c:yVal>
            <c:numRef>
              <c:f>GMD4_Summary!$G$11:$G$64</c:f>
              <c:numCache>
                <c:formatCode>0.00</c:formatCode>
                <c:ptCount val="54"/>
                <c:pt idx="0" formatCode="General">
                  <c:v>0</c:v>
                </c:pt>
                <c:pt idx="1">
                  <c:v>0.15139980575249068</c:v>
                </c:pt>
                <c:pt idx="2">
                  <c:v>0.21647054197401211</c:v>
                </c:pt>
                <c:pt idx="3">
                  <c:v>0.27946362268866087</c:v>
                </c:pt>
                <c:pt idx="4">
                  <c:v>0.38746940598124968</c:v>
                </c:pt>
                <c:pt idx="5">
                  <c:v>0.51193520489174615</c:v>
                </c:pt>
                <c:pt idx="6">
                  <c:v>0.63713848610760204</c:v>
                </c:pt>
                <c:pt idx="7">
                  <c:v>0.73516789789844206</c:v>
                </c:pt>
                <c:pt idx="8">
                  <c:v>0.84151947573588126</c:v>
                </c:pt>
                <c:pt idx="9">
                  <c:v>0.97436484348721863</c:v>
                </c:pt>
                <c:pt idx="10">
                  <c:v>1.0366932356047112</c:v>
                </c:pt>
                <c:pt idx="11">
                  <c:v>1.1741860938906821</c:v>
                </c:pt>
                <c:pt idx="12">
                  <c:v>1.3109602566882084</c:v>
                </c:pt>
                <c:pt idx="13">
                  <c:v>1.4153509651251845</c:v>
                </c:pt>
                <c:pt idx="14">
                  <c:v>1.5453923782527506</c:v>
                </c:pt>
                <c:pt idx="15">
                  <c:v>1.6816646492903391</c:v>
                </c:pt>
                <c:pt idx="16">
                  <c:v>1.7665832248186544</c:v>
                </c:pt>
                <c:pt idx="17">
                  <c:v>1.8709473829339498</c:v>
                </c:pt>
                <c:pt idx="18">
                  <c:v>1.9289178795036195</c:v>
                </c:pt>
                <c:pt idx="19">
                  <c:v>2.0590264359988133</c:v>
                </c:pt>
                <c:pt idx="20">
                  <c:v>2.1799529695305373</c:v>
                </c:pt>
                <c:pt idx="21">
                  <c:v>2.3093692091634455</c:v>
                </c:pt>
                <c:pt idx="22">
                  <c:v>2.4306134285081318</c:v>
                </c:pt>
                <c:pt idx="23">
                  <c:v>2.559507644071457</c:v>
                </c:pt>
                <c:pt idx="24">
                  <c:v>2.615590311106744</c:v>
                </c:pt>
                <c:pt idx="25">
                  <c:v>2.7368581678952308</c:v>
                </c:pt>
                <c:pt idx="26">
                  <c:v>2.7929068176556342</c:v>
                </c:pt>
                <c:pt idx="27">
                  <c:v>2.8858091183439374</c:v>
                </c:pt>
                <c:pt idx="28">
                  <c:v>2.9869143393207871</c:v>
                </c:pt>
                <c:pt idx="29">
                  <c:v>3.1062717910055624</c:v>
                </c:pt>
                <c:pt idx="30">
                  <c:v>3.2078753632248214</c:v>
                </c:pt>
                <c:pt idx="31">
                  <c:v>3.3086322753205395</c:v>
                </c:pt>
                <c:pt idx="32">
                  <c:v>3.4260193345355794</c:v>
                </c:pt>
                <c:pt idx="33">
                  <c:v>3.5263285802704618</c:v>
                </c:pt>
                <c:pt idx="34">
                  <c:v>3.6586128582745565</c:v>
                </c:pt>
                <c:pt idx="35">
                  <c:v>3.7857949840401801</c:v>
                </c:pt>
                <c:pt idx="36">
                  <c:v>3.901996439105559</c:v>
                </c:pt>
                <c:pt idx="37">
                  <c:v>3.9559069654062919</c:v>
                </c:pt>
                <c:pt idx="38">
                  <c:v>4.0122781507847129</c:v>
                </c:pt>
                <c:pt idx="39">
                  <c:v>4.1113922987528326</c:v>
                </c:pt>
                <c:pt idx="40">
                  <c:v>4.2035767636447003</c:v>
                </c:pt>
                <c:pt idx="41">
                  <c:v>4.2937357463044243</c:v>
                </c:pt>
                <c:pt idx="42">
                  <c:v>4.3980700128037098</c:v>
                </c:pt>
                <c:pt idx="43">
                  <c:v>4.4969182806868382</c:v>
                </c:pt>
                <c:pt idx="44">
                  <c:v>4.5762671920875144</c:v>
                </c:pt>
                <c:pt idx="45">
                  <c:v>4.7063424758883112</c:v>
                </c:pt>
                <c:pt idx="46">
                  <c:v>4.8095053719319711</c:v>
                </c:pt>
                <c:pt idx="47">
                  <c:v>4.9489958151028048</c:v>
                </c:pt>
                <c:pt idx="48">
                  <c:v>5.0733456536592554</c:v>
                </c:pt>
                <c:pt idx="49">
                  <c:v>5.1963476709487955</c:v>
                </c:pt>
                <c:pt idx="50">
                  <c:v>5.2927045596906259</c:v>
                </c:pt>
                <c:pt idx="51">
                  <c:v>5.4083288957712616</c:v>
                </c:pt>
                <c:pt idx="52">
                  <c:v>5.5239629779788402</c:v>
                </c:pt>
                <c:pt idx="53">
                  <c:v>5.6465570278259083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7319808"/>
        <c:axId val="867320960"/>
      </c:scatterChart>
      <c:valAx>
        <c:axId val="867319808"/>
        <c:scaling>
          <c:orientation val="minMax"/>
          <c:max val="56"/>
          <c:min val="0"/>
        </c:scaling>
        <c:delete val="0"/>
        <c:axPos val="b"/>
        <c:majorGridlines/>
        <c:numFmt formatCode="General" sourceLinked="1"/>
        <c:majorTickMark val="out"/>
        <c:minorTickMark val="out"/>
        <c:tickLblPos val="nextTo"/>
        <c:crossAx val="867320960"/>
        <c:crosses val="autoZero"/>
        <c:crossBetween val="midCat"/>
        <c:majorUnit val="4"/>
        <c:minorUnit val="1"/>
      </c:valAx>
      <c:valAx>
        <c:axId val="86732096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Change in head (feet)</a:t>
                </a:r>
              </a:p>
            </c:rich>
          </c:tx>
          <c:overlay val="0"/>
        </c:title>
        <c:numFmt formatCode="0" sourceLinked="0"/>
        <c:majorTickMark val="out"/>
        <c:minorTickMark val="out"/>
        <c:tickLblPos val="nextTo"/>
        <c:crossAx val="867319808"/>
        <c:crossesAt val="0"/>
        <c:crossBetween val="midCat"/>
      </c:valAx>
    </c:plotArea>
    <c:legend>
      <c:legendPos val="r"/>
      <c:layout>
        <c:manualLayout>
          <c:xMode val="edge"/>
          <c:yMode val="edge"/>
          <c:x val="1.6912608146203951E-2"/>
          <c:y val="0.92765956356217971"/>
          <c:w val="0.9678927099924477"/>
          <c:h val="6.315797567014024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GMD4 and HPA average head response </a:t>
            </a:r>
            <a:r>
              <a:rPr lang="en-US" sz="1600" baseline="0"/>
              <a:t>2016-2068</a:t>
            </a:r>
          </a:p>
          <a:p>
            <a:pPr>
              <a:defRPr sz="1600"/>
            </a:pPr>
            <a:r>
              <a:rPr lang="en-US" sz="1600" baseline="0"/>
              <a:t>20 pct pumping reduction only in HPA-6 beginning in 2016</a:t>
            </a:r>
            <a:endParaRPr lang="en-US" sz="1600"/>
          </a:p>
        </c:rich>
      </c:tx>
      <c:layout>
        <c:manualLayout>
          <c:xMode val="edge"/>
          <c:yMode val="edge"/>
          <c:x val="0.1778917378917379"/>
          <c:y val="2.231428388524605E-5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746603255789608"/>
          <c:y val="9.3374056399640609E-2"/>
          <c:w val="0.82655958603465174"/>
          <c:h val="0.78561077643051258"/>
        </c:manualLayout>
      </c:layout>
      <c:scatterChart>
        <c:scatterStyle val="lineMarker"/>
        <c:varyColors val="0"/>
        <c:ser>
          <c:idx val="1"/>
          <c:order val="0"/>
          <c:tx>
            <c:v>HPA 1</c:v>
          </c:tx>
          <c:spPr>
            <a:ln w="25400"/>
          </c:spPr>
          <c:marker>
            <c:symbol val="none"/>
          </c:marker>
          <c:xVal>
            <c:numRef>
              <c:f>HPA_response_80pct_HPA6_only!$K$11:$K$64</c:f>
              <c:numCache>
                <c:formatCode>General</c:formatCode>
                <c:ptCount val="5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</c:numCache>
            </c:numRef>
          </c:xVal>
          <c:yVal>
            <c:numRef>
              <c:f>HPA_response_80pct_HPA6_only!$C$11:$C$64</c:f>
              <c:numCache>
                <c:formatCode>0.00</c:formatCode>
                <c:ptCount val="54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1.9616552391180806E-13</c:v>
                </c:pt>
                <c:pt idx="5">
                  <c:v>-9.8082761955904031E-14</c:v>
                </c:pt>
                <c:pt idx="6">
                  <c:v>9.8082761955904031E-14</c:v>
                </c:pt>
                <c:pt idx="7">
                  <c:v>9.8082761955904031E-14</c:v>
                </c:pt>
                <c:pt idx="8">
                  <c:v>0</c:v>
                </c:pt>
                <c:pt idx="9">
                  <c:v>9.8082761955904031E-14</c:v>
                </c:pt>
                <c:pt idx="10">
                  <c:v>2.9424828586771209E-13</c:v>
                </c:pt>
                <c:pt idx="11">
                  <c:v>9.8082761955904031E-14</c:v>
                </c:pt>
                <c:pt idx="12">
                  <c:v>0</c:v>
                </c:pt>
                <c:pt idx="13">
                  <c:v>0</c:v>
                </c:pt>
                <c:pt idx="14">
                  <c:v>-1.9616552391180806E-13</c:v>
                </c:pt>
                <c:pt idx="15">
                  <c:v>-9.8082761955904031E-14</c:v>
                </c:pt>
                <c:pt idx="16">
                  <c:v>-9.8082761955904031E-14</c:v>
                </c:pt>
                <c:pt idx="17">
                  <c:v>-1.9616552391180806E-13</c:v>
                </c:pt>
                <c:pt idx="18">
                  <c:v>2.9424828586771209E-13</c:v>
                </c:pt>
                <c:pt idx="19">
                  <c:v>9.8082761955904031E-14</c:v>
                </c:pt>
                <c:pt idx="20">
                  <c:v>-9.8082761955904031E-14</c:v>
                </c:pt>
                <c:pt idx="21">
                  <c:v>-9.8082761955904031E-14</c:v>
                </c:pt>
                <c:pt idx="22">
                  <c:v>4.904138097795201E-13</c:v>
                </c:pt>
                <c:pt idx="23">
                  <c:v>9.8082761955904031E-14</c:v>
                </c:pt>
                <c:pt idx="24">
                  <c:v>-2.9424828586771209E-13</c:v>
                </c:pt>
                <c:pt idx="25">
                  <c:v>0</c:v>
                </c:pt>
                <c:pt idx="26">
                  <c:v>0</c:v>
                </c:pt>
                <c:pt idx="27">
                  <c:v>-4.4583073616320011E-15</c:v>
                </c:pt>
                <c:pt idx="28">
                  <c:v>-9.8082761955904031E-14</c:v>
                </c:pt>
                <c:pt idx="29">
                  <c:v>9.8082761955904031E-14</c:v>
                </c:pt>
                <c:pt idx="30">
                  <c:v>0</c:v>
                </c:pt>
                <c:pt idx="31">
                  <c:v>-2.9424828586771209E-13</c:v>
                </c:pt>
                <c:pt idx="32">
                  <c:v>9.8082761955904031E-14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1.9616552391180806E-13</c:v>
                </c:pt>
                <c:pt idx="37">
                  <c:v>0</c:v>
                </c:pt>
                <c:pt idx="38">
                  <c:v>-9.8082761955904031E-14</c:v>
                </c:pt>
                <c:pt idx="39">
                  <c:v>-1.9616552391180806E-13</c:v>
                </c:pt>
                <c:pt idx="40">
                  <c:v>-9.8082761955904031E-14</c:v>
                </c:pt>
                <c:pt idx="41">
                  <c:v>-9.8082761955904031E-14</c:v>
                </c:pt>
                <c:pt idx="42">
                  <c:v>0</c:v>
                </c:pt>
                <c:pt idx="43">
                  <c:v>-9.8082761955904031E-14</c:v>
                </c:pt>
                <c:pt idx="44">
                  <c:v>-1.9616552391180806E-13</c:v>
                </c:pt>
                <c:pt idx="45">
                  <c:v>0</c:v>
                </c:pt>
                <c:pt idx="46">
                  <c:v>-1.9616552391180806E-13</c:v>
                </c:pt>
                <c:pt idx="47">
                  <c:v>-3.9233104782361612E-13</c:v>
                </c:pt>
                <c:pt idx="48">
                  <c:v>-1.9616552391180806E-13</c:v>
                </c:pt>
                <c:pt idx="49">
                  <c:v>-3.9233104782361612E-13</c:v>
                </c:pt>
                <c:pt idx="50">
                  <c:v>0</c:v>
                </c:pt>
                <c:pt idx="51">
                  <c:v>-1.9616552391180806E-13</c:v>
                </c:pt>
                <c:pt idx="52">
                  <c:v>-9.8082761955904031E-14</c:v>
                </c:pt>
                <c:pt idx="53">
                  <c:v>0</c:v>
                </c:pt>
              </c:numCache>
            </c:numRef>
          </c:yVal>
          <c:smooth val="0"/>
        </c:ser>
        <c:ser>
          <c:idx val="0"/>
          <c:order val="1"/>
          <c:tx>
            <c:v>HPA 2</c:v>
          </c:tx>
          <c:spPr>
            <a:ln w="25400"/>
          </c:spPr>
          <c:marker>
            <c:symbol val="none"/>
          </c:marker>
          <c:xVal>
            <c:numRef>
              <c:f>HPA_response_80pct_HPA6_only!$K$11:$K$64</c:f>
              <c:numCache>
                <c:formatCode>General</c:formatCode>
                <c:ptCount val="5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</c:numCache>
            </c:numRef>
          </c:xVal>
          <c:yVal>
            <c:numRef>
              <c:f>HPA_response_80pct_HPA6_only!$D$11:$D$64</c:f>
              <c:numCache>
                <c:formatCode>0.00</c:formatCode>
                <c:ptCount val="54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-2.2232092710004912E-13</c:v>
                </c:pt>
                <c:pt idx="4">
                  <c:v>0</c:v>
                </c:pt>
                <c:pt idx="5">
                  <c:v>-2.2232092710004912E-13</c:v>
                </c:pt>
                <c:pt idx="6">
                  <c:v>2.2232092710004912E-13</c:v>
                </c:pt>
                <c:pt idx="7">
                  <c:v>-2.2232092710004912E-13</c:v>
                </c:pt>
                <c:pt idx="8">
                  <c:v>-2.2232092710004912E-13</c:v>
                </c:pt>
                <c:pt idx="9">
                  <c:v>-4.4464185420009824E-13</c:v>
                </c:pt>
                <c:pt idx="10">
                  <c:v>-4.4464185420009824E-13</c:v>
                </c:pt>
                <c:pt idx="11">
                  <c:v>-4.4464185420009824E-13</c:v>
                </c:pt>
                <c:pt idx="12">
                  <c:v>0</c:v>
                </c:pt>
                <c:pt idx="13">
                  <c:v>0</c:v>
                </c:pt>
                <c:pt idx="14">
                  <c:v>2.2232092710004912E-13</c:v>
                </c:pt>
                <c:pt idx="15">
                  <c:v>-4.4464185420009824E-13</c:v>
                </c:pt>
                <c:pt idx="16">
                  <c:v>-1.010549668636587E-14</c:v>
                </c:pt>
                <c:pt idx="17">
                  <c:v>-2.2232092710004912E-13</c:v>
                </c:pt>
                <c:pt idx="18">
                  <c:v>-2.2232092710004912E-13</c:v>
                </c:pt>
                <c:pt idx="19">
                  <c:v>0</c:v>
                </c:pt>
                <c:pt idx="20">
                  <c:v>0</c:v>
                </c:pt>
                <c:pt idx="21">
                  <c:v>-2.2232092710004912E-13</c:v>
                </c:pt>
                <c:pt idx="22">
                  <c:v>-2.2232092710004912E-13</c:v>
                </c:pt>
                <c:pt idx="23">
                  <c:v>-4.4464185420009824E-13</c:v>
                </c:pt>
                <c:pt idx="24">
                  <c:v>-2.2232092710004912E-13</c:v>
                </c:pt>
                <c:pt idx="25">
                  <c:v>-2.2232092710004912E-13</c:v>
                </c:pt>
                <c:pt idx="26">
                  <c:v>-4.4464185420009824E-13</c:v>
                </c:pt>
                <c:pt idx="27">
                  <c:v>-2.2232092710004912E-13</c:v>
                </c:pt>
                <c:pt idx="28">
                  <c:v>0</c:v>
                </c:pt>
                <c:pt idx="29">
                  <c:v>2.2232092710004912E-13</c:v>
                </c:pt>
                <c:pt idx="30">
                  <c:v>2.2232092710004912E-13</c:v>
                </c:pt>
                <c:pt idx="31">
                  <c:v>0</c:v>
                </c:pt>
                <c:pt idx="32">
                  <c:v>4.4464185420009824E-13</c:v>
                </c:pt>
                <c:pt idx="33">
                  <c:v>4.4464185420009824E-13</c:v>
                </c:pt>
                <c:pt idx="34">
                  <c:v>8.8928370840019647E-13</c:v>
                </c:pt>
                <c:pt idx="35">
                  <c:v>0</c:v>
                </c:pt>
                <c:pt idx="36">
                  <c:v>-2.2232092710004912E-13</c:v>
                </c:pt>
                <c:pt idx="37">
                  <c:v>2.2232092710004912E-13</c:v>
                </c:pt>
                <c:pt idx="38">
                  <c:v>4.4464185420009824E-13</c:v>
                </c:pt>
                <c:pt idx="39">
                  <c:v>0</c:v>
                </c:pt>
                <c:pt idx="40">
                  <c:v>-4.4464185420009824E-13</c:v>
                </c:pt>
                <c:pt idx="41">
                  <c:v>2.2232092710004912E-13</c:v>
                </c:pt>
                <c:pt idx="42">
                  <c:v>-4.4464185420009824E-13</c:v>
                </c:pt>
                <c:pt idx="43">
                  <c:v>2.2232092710004912E-13</c:v>
                </c:pt>
                <c:pt idx="44">
                  <c:v>2.2232092710004912E-13</c:v>
                </c:pt>
                <c:pt idx="45">
                  <c:v>2.2232092710004912E-13</c:v>
                </c:pt>
                <c:pt idx="46">
                  <c:v>2.2232092710004912E-13</c:v>
                </c:pt>
                <c:pt idx="47">
                  <c:v>0</c:v>
                </c:pt>
                <c:pt idx="48">
                  <c:v>0</c:v>
                </c:pt>
                <c:pt idx="49">
                  <c:v>-2.2232092710004912E-13</c:v>
                </c:pt>
                <c:pt idx="50">
                  <c:v>-2.2232092710004912E-13</c:v>
                </c:pt>
                <c:pt idx="51">
                  <c:v>0</c:v>
                </c:pt>
                <c:pt idx="52">
                  <c:v>-6.6696278130014733E-13</c:v>
                </c:pt>
                <c:pt idx="53">
                  <c:v>0</c:v>
                </c:pt>
              </c:numCache>
            </c:numRef>
          </c:yVal>
          <c:smooth val="0"/>
        </c:ser>
        <c:ser>
          <c:idx val="2"/>
          <c:order val="2"/>
          <c:tx>
            <c:v>HPA 3</c:v>
          </c:tx>
          <c:spPr>
            <a:ln w="25400"/>
          </c:spPr>
          <c:marker>
            <c:symbol val="none"/>
          </c:marker>
          <c:xVal>
            <c:numRef>
              <c:f>HPA_response_80pct_HPA6_only!$K$11:$K$64</c:f>
              <c:numCache>
                <c:formatCode>General</c:formatCode>
                <c:ptCount val="5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</c:numCache>
            </c:numRef>
          </c:xVal>
          <c:yVal>
            <c:numRef>
              <c:f>HPA_response_80pct_HPA6_only!$E$11:$E$64</c:f>
              <c:numCache>
                <c:formatCode>0.00</c:formatCode>
                <c:ptCount val="54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2.7790115887506143E-13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2.7790115887506143E-13</c:v>
                </c:pt>
                <c:pt idx="10">
                  <c:v>2.7790115887506143E-13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2.7790115887506143E-13</c:v>
                </c:pt>
                <c:pt idx="18">
                  <c:v>2.7790115887506143E-13</c:v>
                </c:pt>
                <c:pt idx="19">
                  <c:v>0</c:v>
                </c:pt>
                <c:pt idx="20">
                  <c:v>2.6526928801710409E-13</c:v>
                </c:pt>
                <c:pt idx="21">
                  <c:v>2.7790115887506143E-13</c:v>
                </c:pt>
                <c:pt idx="22">
                  <c:v>0</c:v>
                </c:pt>
                <c:pt idx="23">
                  <c:v>0</c:v>
                </c:pt>
                <c:pt idx="24">
                  <c:v>5.5580231775012286E-13</c:v>
                </c:pt>
                <c:pt idx="25">
                  <c:v>2.7790115887506143E-13</c:v>
                </c:pt>
                <c:pt idx="26">
                  <c:v>-8.3370347662518418E-13</c:v>
                </c:pt>
                <c:pt idx="27">
                  <c:v>0</c:v>
                </c:pt>
                <c:pt idx="28">
                  <c:v>2.7790115887506143E-13</c:v>
                </c:pt>
                <c:pt idx="29">
                  <c:v>2.7790115887506143E-13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-2.7790115887506143E-13</c:v>
                </c:pt>
                <c:pt idx="34">
                  <c:v>2.7790115887506143E-13</c:v>
                </c:pt>
                <c:pt idx="35">
                  <c:v>0</c:v>
                </c:pt>
                <c:pt idx="36">
                  <c:v>0</c:v>
                </c:pt>
                <c:pt idx="37">
                  <c:v>2.7790115887506143E-13</c:v>
                </c:pt>
                <c:pt idx="38">
                  <c:v>-2.7790115887506143E-13</c:v>
                </c:pt>
                <c:pt idx="39">
                  <c:v>2.7790115887506143E-13</c:v>
                </c:pt>
                <c:pt idx="40">
                  <c:v>-2.6526928801710409E-13</c:v>
                </c:pt>
                <c:pt idx="41">
                  <c:v>0</c:v>
                </c:pt>
                <c:pt idx="42">
                  <c:v>0</c:v>
                </c:pt>
                <c:pt idx="43">
                  <c:v>2.7790115887506143E-13</c:v>
                </c:pt>
                <c:pt idx="44">
                  <c:v>2.7790115887506143E-13</c:v>
                </c:pt>
                <c:pt idx="45">
                  <c:v>2.7790115887506143E-13</c:v>
                </c:pt>
                <c:pt idx="46">
                  <c:v>0</c:v>
                </c:pt>
                <c:pt idx="47">
                  <c:v>0</c:v>
                </c:pt>
                <c:pt idx="48">
                  <c:v>2.6526928801710409E-13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</c:numCache>
            </c:numRef>
          </c:yVal>
          <c:smooth val="0"/>
        </c:ser>
        <c:ser>
          <c:idx val="3"/>
          <c:order val="3"/>
          <c:tx>
            <c:v>HPA 4</c:v>
          </c:tx>
          <c:spPr>
            <a:ln w="25400"/>
          </c:spPr>
          <c:marker>
            <c:symbol val="none"/>
          </c:marker>
          <c:xVal>
            <c:numRef>
              <c:f>HPA_response_80pct_HPA6_only!$K$11:$K$64</c:f>
              <c:numCache>
                <c:formatCode>General</c:formatCode>
                <c:ptCount val="5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</c:numCache>
            </c:numRef>
          </c:xVal>
          <c:yVal>
            <c:numRef>
              <c:f>HPA_response_80pct_HPA6_only!$F$11:$F$64</c:f>
              <c:numCache>
                <c:formatCode>0.00</c:formatCode>
                <c:ptCount val="54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-1.1116046355002457E-12</c:v>
                </c:pt>
                <c:pt idx="20">
                  <c:v>-2.2232092710004914E-12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1.1116046355002457E-12</c:v>
                </c:pt>
                <c:pt idx="29">
                  <c:v>0</c:v>
                </c:pt>
                <c:pt idx="30">
                  <c:v>0</c:v>
                </c:pt>
                <c:pt idx="31">
                  <c:v>2.2232092710004914E-12</c:v>
                </c:pt>
                <c:pt idx="32">
                  <c:v>1.1116046355002457E-12</c:v>
                </c:pt>
                <c:pt idx="33">
                  <c:v>4.4464185420009829E-12</c:v>
                </c:pt>
                <c:pt idx="34">
                  <c:v>4.4464185420009829E-12</c:v>
                </c:pt>
                <c:pt idx="35">
                  <c:v>7.7812324485017192E-12</c:v>
                </c:pt>
                <c:pt idx="36">
                  <c:v>1.2227650990502702E-11</c:v>
                </c:pt>
                <c:pt idx="37">
                  <c:v>2.1069960591072839E-11</c:v>
                </c:pt>
                <c:pt idx="38">
                  <c:v>3.2186006946075291E-11</c:v>
                </c:pt>
                <c:pt idx="39">
                  <c:v>5.1133813233011298E-11</c:v>
                </c:pt>
                <c:pt idx="40">
                  <c:v>7.1092169188583895E-11</c:v>
                </c:pt>
                <c:pt idx="41">
                  <c:v>1.0555191288909151E-10</c:v>
                </c:pt>
                <c:pt idx="42">
                  <c:v>1.4668128440260059E-10</c:v>
                </c:pt>
                <c:pt idx="43">
                  <c:v>2.0332259332968128E-10</c:v>
                </c:pt>
                <c:pt idx="44">
                  <c:v>2.7673902675612933E-10</c:v>
                </c:pt>
                <c:pt idx="45">
                  <c:v>3.7329704759435522E-10</c:v>
                </c:pt>
                <c:pt idx="46">
                  <c:v>5.0335478994788396E-10</c:v>
                </c:pt>
                <c:pt idx="47">
                  <c:v>6.6660908891612458E-10</c:v>
                </c:pt>
                <c:pt idx="48">
                  <c:v>8.7548970542330706E-10</c:v>
                </c:pt>
                <c:pt idx="49">
                  <c:v>1.1299966394694314E-9</c:v>
                </c:pt>
                <c:pt idx="50">
                  <c:v>1.4467029056201379E-9</c:v>
                </c:pt>
                <c:pt idx="51">
                  <c:v>1.8366234952635649E-9</c:v>
                </c:pt>
                <c:pt idx="52">
                  <c:v>2.3121881693239428E-9</c:v>
                </c:pt>
                <c:pt idx="53">
                  <c:v>2.8855740513083421E-9</c:v>
                </c:pt>
              </c:numCache>
            </c:numRef>
          </c:yVal>
          <c:smooth val="0"/>
        </c:ser>
        <c:ser>
          <c:idx val="4"/>
          <c:order val="4"/>
          <c:tx>
            <c:v>HPA 5</c:v>
          </c:tx>
          <c:spPr>
            <a:ln w="25400"/>
          </c:spPr>
          <c:marker>
            <c:symbol val="none"/>
          </c:marker>
          <c:xVal>
            <c:numRef>
              <c:f>HPA_response_80pct_HPA6_only!$K$11:$K$64</c:f>
              <c:numCache>
                <c:formatCode>General</c:formatCode>
                <c:ptCount val="5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</c:numCache>
            </c:numRef>
          </c:xVal>
          <c:yVal>
            <c:numRef>
              <c:f>HPA_response_80pct_HPA6_only!$G$11:$G$64</c:f>
              <c:numCache>
                <c:formatCode>0.00</c:formatCode>
                <c:ptCount val="54"/>
                <c:pt idx="0" formatCode="General">
                  <c:v>0</c:v>
                </c:pt>
                <c:pt idx="1">
                  <c:v>4.3251525817645922E-11</c:v>
                </c:pt>
                <c:pt idx="2">
                  <c:v>1.1098795897881175E-8</c:v>
                </c:pt>
                <c:pt idx="3">
                  <c:v>1.350170822223407E-7</c:v>
                </c:pt>
                <c:pt idx="4">
                  <c:v>6.4062504985306507E-7</c:v>
                </c:pt>
                <c:pt idx="5">
                  <c:v>1.9458948091922159E-6</c:v>
                </c:pt>
                <c:pt idx="6">
                  <c:v>4.5774810645330951E-6</c:v>
                </c:pt>
                <c:pt idx="7">
                  <c:v>9.2049219343502751E-6</c:v>
                </c:pt>
                <c:pt idx="8">
                  <c:v>1.6583945267828859E-5</c:v>
                </c:pt>
                <c:pt idx="9">
                  <c:v>2.750779745321869E-5</c:v>
                </c:pt>
                <c:pt idx="10">
                  <c:v>4.2626818890031571E-5</c:v>
                </c:pt>
                <c:pt idx="11">
                  <c:v>6.2715366702869823E-5</c:v>
                </c:pt>
                <c:pt idx="12">
                  <c:v>8.8190295133963554E-5</c:v>
                </c:pt>
                <c:pt idx="13">
                  <c:v>1.1961267900653124E-4</c:v>
                </c:pt>
                <c:pt idx="14">
                  <c:v>1.5726521355701814E-4</c:v>
                </c:pt>
                <c:pt idx="15">
                  <c:v>2.0136516600790174E-4</c:v>
                </c:pt>
                <c:pt idx="16">
                  <c:v>2.522343903148173E-4</c:v>
                </c:pt>
                <c:pt idx="17">
                  <c:v>3.1059778358874968E-4</c:v>
                </c:pt>
                <c:pt idx="18">
                  <c:v>3.765647548422483E-4</c:v>
                </c:pt>
                <c:pt idx="19">
                  <c:v>4.5027291794269087E-4</c:v>
                </c:pt>
                <c:pt idx="20">
                  <c:v>5.3124551852770576E-4</c:v>
                </c:pt>
                <c:pt idx="21">
                  <c:v>6.1980403976166949E-4</c:v>
                </c:pt>
                <c:pt idx="22">
                  <c:v>7.1512114176015969E-4</c:v>
                </c:pt>
                <c:pt idx="23">
                  <c:v>8.1748776332602922E-4</c:v>
                </c:pt>
                <c:pt idx="24">
                  <c:v>9.2696015646330206E-4</c:v>
                </c:pt>
                <c:pt idx="25">
                  <c:v>1.0448544664443946E-3</c:v>
                </c:pt>
                <c:pt idx="26">
                  <c:v>1.1703667701206432E-3</c:v>
                </c:pt>
                <c:pt idx="27">
                  <c:v>1.3041056686084076E-3</c:v>
                </c:pt>
                <c:pt idx="28">
                  <c:v>1.4453898142494054E-3</c:v>
                </c:pt>
                <c:pt idx="29">
                  <c:v>1.5941467491539984E-3</c:v>
                </c:pt>
                <c:pt idx="30">
                  <c:v>1.7491411128761638E-3</c:v>
                </c:pt>
                <c:pt idx="31">
                  <c:v>1.9105334506127325E-3</c:v>
                </c:pt>
                <c:pt idx="32">
                  <c:v>2.077895063783202E-3</c:v>
                </c:pt>
                <c:pt idx="33">
                  <c:v>2.2516109297481277E-3</c:v>
                </c:pt>
                <c:pt idx="34">
                  <c:v>2.4300389694976937E-3</c:v>
                </c:pt>
                <c:pt idx="35">
                  <c:v>2.612727551142014E-3</c:v>
                </c:pt>
                <c:pt idx="36">
                  <c:v>2.800018260427444E-3</c:v>
                </c:pt>
                <c:pt idx="37">
                  <c:v>2.9927240040328218E-3</c:v>
                </c:pt>
                <c:pt idx="38">
                  <c:v>3.1917818268675734E-3</c:v>
                </c:pt>
                <c:pt idx="39">
                  <c:v>3.3971988344170694E-3</c:v>
                </c:pt>
                <c:pt idx="40">
                  <c:v>3.607116251931696E-3</c:v>
                </c:pt>
                <c:pt idx="41">
                  <c:v>3.8212041562447844E-3</c:v>
                </c:pt>
                <c:pt idx="42">
                  <c:v>4.0373337094900272E-3</c:v>
                </c:pt>
                <c:pt idx="43">
                  <c:v>4.2559032434979945E-3</c:v>
                </c:pt>
                <c:pt idx="44">
                  <c:v>4.4775074312390856E-3</c:v>
                </c:pt>
                <c:pt idx="45">
                  <c:v>4.70173325822109E-3</c:v>
                </c:pt>
                <c:pt idx="46">
                  <c:v>4.9261972366808184E-3</c:v>
                </c:pt>
                <c:pt idx="47">
                  <c:v>5.1510542011876971E-3</c:v>
                </c:pt>
                <c:pt idx="48">
                  <c:v>5.3754083011372427E-3</c:v>
                </c:pt>
                <c:pt idx="49">
                  <c:v>5.5992505883572926E-3</c:v>
                </c:pt>
                <c:pt idx="50">
                  <c:v>5.8225526601311355E-3</c:v>
                </c:pt>
                <c:pt idx="51">
                  <c:v>6.0483469176785543E-3</c:v>
                </c:pt>
                <c:pt idx="52">
                  <c:v>6.2754862223012541E-3</c:v>
                </c:pt>
                <c:pt idx="53">
                  <c:v>6.5014554761209757E-3</c:v>
                </c:pt>
              </c:numCache>
            </c:numRef>
          </c:yVal>
          <c:smooth val="0"/>
        </c:ser>
        <c:ser>
          <c:idx val="5"/>
          <c:order val="5"/>
          <c:tx>
            <c:v>HPA 6</c:v>
          </c:tx>
          <c:spPr>
            <a:ln w="25400"/>
          </c:spPr>
          <c:marker>
            <c:symbol val="none"/>
          </c:marker>
          <c:xVal>
            <c:numRef>
              <c:f>HPA_response_80pct_HPA6_only!$K$11:$K$64</c:f>
              <c:numCache>
                <c:formatCode>General</c:formatCode>
                <c:ptCount val="5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</c:numCache>
            </c:numRef>
          </c:xVal>
          <c:yVal>
            <c:numRef>
              <c:f>HPA_response_80pct_HPA6_only!$H$11:$H$64</c:f>
              <c:numCache>
                <c:formatCode>0.00</c:formatCode>
                <c:ptCount val="54"/>
                <c:pt idx="0" formatCode="General">
                  <c:v>0</c:v>
                </c:pt>
                <c:pt idx="1">
                  <c:v>0.51920481845779864</c:v>
                </c:pt>
                <c:pt idx="2">
                  <c:v>0.66145527398971771</c:v>
                </c:pt>
                <c:pt idx="3">
                  <c:v>0.85443360731092488</c:v>
                </c:pt>
                <c:pt idx="4">
                  <c:v>1.2511693132474839</c:v>
                </c:pt>
                <c:pt idx="5">
                  <c:v>1.7372603945503977</c:v>
                </c:pt>
                <c:pt idx="6">
                  <c:v>2.0505139967252797</c:v>
                </c:pt>
                <c:pt idx="7">
                  <c:v>2.3221947869820183</c:v>
                </c:pt>
                <c:pt idx="8">
                  <c:v>2.6743454308019121</c:v>
                </c:pt>
                <c:pt idx="9">
                  <c:v>3.0611344020435078</c:v>
                </c:pt>
                <c:pt idx="10">
                  <c:v>3.1303650242625367</c:v>
                </c:pt>
                <c:pt idx="11">
                  <c:v>3.5031433729845545</c:v>
                </c:pt>
                <c:pt idx="12">
                  <c:v>3.8662753695811114</c:v>
                </c:pt>
                <c:pt idx="13">
                  <c:v>4.190334369717597</c:v>
                </c:pt>
                <c:pt idx="14">
                  <c:v>4.5504039312272839</c:v>
                </c:pt>
                <c:pt idx="15">
                  <c:v>4.8970219101846659</c:v>
                </c:pt>
                <c:pt idx="16">
                  <c:v>5.0580572844180347</c:v>
                </c:pt>
                <c:pt idx="17">
                  <c:v>5.2771298362872905</c:v>
                </c:pt>
                <c:pt idx="18">
                  <c:v>5.3804173127158386</c:v>
                </c:pt>
                <c:pt idx="19">
                  <c:v>5.7416745057277021</c:v>
                </c:pt>
                <c:pt idx="20">
                  <c:v>6.0016445742034552</c:v>
                </c:pt>
                <c:pt idx="21">
                  <c:v>6.3535656365218784</c:v>
                </c:pt>
                <c:pt idx="22">
                  <c:v>6.6705283713609846</c:v>
                </c:pt>
                <c:pt idx="23">
                  <c:v>7.017109712132938</c:v>
                </c:pt>
                <c:pt idx="24">
                  <c:v>7.1053354345707875</c:v>
                </c:pt>
                <c:pt idx="25">
                  <c:v>7.4230384121691886</c:v>
                </c:pt>
                <c:pt idx="26">
                  <c:v>7.5141162309487068</c:v>
                </c:pt>
                <c:pt idx="27">
                  <c:v>7.7361392304274483</c:v>
                </c:pt>
                <c:pt idx="28">
                  <c:v>8.0431720499652712</c:v>
                </c:pt>
                <c:pt idx="29">
                  <c:v>8.2952073741906389</c:v>
                </c:pt>
                <c:pt idx="30">
                  <c:v>8.5018281836140464</c:v>
                </c:pt>
                <c:pt idx="31">
                  <c:v>8.8061367357034417</c:v>
                </c:pt>
                <c:pt idx="32">
                  <c:v>9.2146760554558362</c:v>
                </c:pt>
                <c:pt idx="33">
                  <c:v>9.5136999967389002</c:v>
                </c:pt>
                <c:pt idx="34">
                  <c:v>9.8453598407646599</c:v>
                </c:pt>
                <c:pt idx="35">
                  <c:v>10.236538743541004</c:v>
                </c:pt>
                <c:pt idx="36">
                  <c:v>10.639888844165224</c:v>
                </c:pt>
                <c:pt idx="37">
                  <c:v>10.723240197280097</c:v>
                </c:pt>
                <c:pt idx="38">
                  <c:v>10.756533434088272</c:v>
                </c:pt>
                <c:pt idx="39">
                  <c:v>11.064045263573769</c:v>
                </c:pt>
                <c:pt idx="40">
                  <c:v>11.388352723054251</c:v>
                </c:pt>
                <c:pt idx="41">
                  <c:v>11.606171099884522</c:v>
                </c:pt>
                <c:pt idx="42">
                  <c:v>11.80629427390889</c:v>
                </c:pt>
                <c:pt idx="43">
                  <c:v>12.017369817049886</c:v>
                </c:pt>
                <c:pt idx="44">
                  <c:v>12.175103684609578</c:v>
                </c:pt>
                <c:pt idx="45">
                  <c:v>12.51968161150752</c:v>
                </c:pt>
                <c:pt idx="46">
                  <c:v>12.799400602351618</c:v>
                </c:pt>
                <c:pt idx="47">
                  <c:v>13.19598101129534</c:v>
                </c:pt>
                <c:pt idx="48">
                  <c:v>13.552234837108777</c:v>
                </c:pt>
                <c:pt idx="49">
                  <c:v>13.908110516859121</c:v>
                </c:pt>
                <c:pt idx="50">
                  <c:v>14.176487175647386</c:v>
                </c:pt>
                <c:pt idx="51">
                  <c:v>14.449633295548605</c:v>
                </c:pt>
                <c:pt idx="52">
                  <c:v>14.789879051420407</c:v>
                </c:pt>
                <c:pt idx="53">
                  <c:v>15.16310626183734</c:v>
                </c:pt>
              </c:numCache>
            </c:numRef>
          </c:yVal>
          <c:smooth val="0"/>
        </c:ser>
        <c:ser>
          <c:idx val="6"/>
          <c:order val="6"/>
          <c:tx>
            <c:v>HPA avg</c:v>
          </c:tx>
          <c:spPr>
            <a:ln w="25400"/>
          </c:spPr>
          <c:marker>
            <c:symbol val="circle"/>
            <c:size val="4"/>
            <c:spPr>
              <a:noFill/>
              <a:ln>
                <a:solidFill>
                  <a:schemeClr val="tx2"/>
                </a:solidFill>
              </a:ln>
            </c:spPr>
          </c:marker>
          <c:xVal>
            <c:numRef>
              <c:f>HPA_response_80pct_HPA6_only!$K$11:$K$64</c:f>
              <c:numCache>
                <c:formatCode>General</c:formatCode>
                <c:ptCount val="5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</c:numCache>
            </c:numRef>
          </c:xVal>
          <c:yVal>
            <c:numRef>
              <c:f>HPA_response_80pct_HPA6_only!$I$11:$I$64</c:f>
              <c:numCache>
                <c:formatCode>0.00</c:formatCode>
                <c:ptCount val="54"/>
                <c:pt idx="0" formatCode="General">
                  <c:v>0</c:v>
                </c:pt>
                <c:pt idx="1">
                  <c:v>9.6257073104554655E-2</c:v>
                </c:pt>
                <c:pt idx="2">
                  <c:v>0.12262935359923119</c:v>
                </c:pt>
                <c:pt idx="3">
                  <c:v>0.15840629200923698</c:v>
                </c:pt>
                <c:pt idx="4">
                  <c:v>0.23195864734720606</c:v>
                </c:pt>
                <c:pt idx="5">
                  <c:v>0.32207725077323596</c:v>
                </c:pt>
                <c:pt idx="6">
                  <c:v>0.38015355431408498</c:v>
                </c:pt>
                <c:pt idx="7">
                  <c:v>0.43052344701732181</c:v>
                </c:pt>
                <c:pt idx="8">
                  <c:v>0.4958131602023958</c:v>
                </c:pt>
                <c:pt idx="9">
                  <c:v>0.56752619887095213</c:v>
                </c:pt>
                <c:pt idx="10">
                  <c:v>0.58036796951123859</c:v>
                </c:pt>
                <c:pt idx="11">
                  <c:v>0.64948770366960618</c:v>
                </c:pt>
                <c:pt idx="12">
                  <c:v>0.71682152028136248</c:v>
                </c:pt>
                <c:pt idx="13">
                  <c:v>0.77691417318921474</c:v>
                </c:pt>
                <c:pt idx="14">
                  <c:v>0.84368577647637721</c:v>
                </c:pt>
                <c:pt idx="15">
                  <c:v>0.90796648098050903</c:v>
                </c:pt>
                <c:pt idx="16">
                  <c:v>0.93784450208655701</c:v>
                </c:pt>
                <c:pt idx="17">
                  <c:v>0.97848563493227314</c:v>
                </c:pt>
                <c:pt idx="18">
                  <c:v>0.99766445542008375</c:v>
                </c:pt>
                <c:pt idx="19">
                  <c:v>1.0646726449177952</c:v>
                </c:pt>
                <c:pt idx="20">
                  <c:v>1.1129061900882469</c:v>
                </c:pt>
                <c:pt idx="21">
                  <c:v>1.1781902816429177</c:v>
                </c:pt>
                <c:pt idx="22">
                  <c:v>1.2369964104910585</c:v>
                </c:pt>
                <c:pt idx="23">
                  <c:v>1.3012968371304103</c:v>
                </c:pt>
                <c:pt idx="24">
                  <c:v>1.3177031073792296</c:v>
                </c:pt>
                <c:pt idx="25">
                  <c:v>1.3766567461425012</c:v>
                </c:pt>
                <c:pt idx="26">
                  <c:v>1.3935990748857889</c:v>
                </c:pt>
                <c:pt idx="27">
                  <c:v>1.4348215009171887</c:v>
                </c:pt>
                <c:pt idx="28">
                  <c:v>1.4918076079989411</c:v>
                </c:pt>
                <c:pt idx="29">
                  <c:v>1.5386009507583289</c:v>
                </c:pt>
                <c:pt idx="30">
                  <c:v>1.5769775870191565</c:v>
                </c:pt>
                <c:pt idx="31">
                  <c:v>1.6334677836388194</c:v>
                </c:pt>
                <c:pt idx="32">
                  <c:v>1.7092843782596763</c:v>
                </c:pt>
                <c:pt idx="33">
                  <c:v>1.7648004515601685</c:v>
                </c:pt>
                <c:pt idx="34">
                  <c:v>1.8263691455156916</c:v>
                </c:pt>
                <c:pt idx="35">
                  <c:v>1.8989742104972978</c:v>
                </c:pt>
                <c:pt idx="36">
                  <c:v>1.973837827733635</c:v>
                </c:pt>
                <c:pt idx="37">
                  <c:v>1.9893782986215716</c:v>
                </c:pt>
                <c:pt idx="38">
                  <c:v>1.9956412227695832</c:v>
                </c:pt>
                <c:pt idx="39">
                  <c:v>2.0527453191217542</c:v>
                </c:pt>
                <c:pt idx="40">
                  <c:v>2.1129652599853754</c:v>
                </c:pt>
                <c:pt idx="41">
                  <c:v>2.1534447406357398</c:v>
                </c:pt>
                <c:pt idx="42">
                  <c:v>2.1906445790443563</c:v>
                </c:pt>
                <c:pt idx="43">
                  <c:v>2.229876023179679</c:v>
                </c:pt>
                <c:pt idx="44">
                  <c:v>2.259219661207172</c:v>
                </c:pt>
                <c:pt idx="45">
                  <c:v>2.3232041212066892</c:v>
                </c:pt>
                <c:pt idx="46">
                  <c:v>2.3751642800858499</c:v>
                </c:pt>
                <c:pt idx="47">
                  <c:v>2.4487899368821848</c:v>
                </c:pt>
                <c:pt idx="48">
                  <c:v>2.5149390882000269</c:v>
                </c:pt>
                <c:pt idx="49">
                  <c:v>2.5810179008841643</c:v>
                </c:pt>
                <c:pt idx="50">
                  <c:v>2.630874739135793</c:v>
                </c:pt>
                <c:pt idx="51">
                  <c:v>2.6816169374097703</c:v>
                </c:pt>
                <c:pt idx="52">
                  <c:v>2.744799567909006</c:v>
                </c:pt>
                <c:pt idx="53">
                  <c:v>2.8140962052969369</c:v>
                </c:pt>
              </c:numCache>
            </c:numRef>
          </c:yVal>
          <c:smooth val="0"/>
        </c:ser>
        <c:ser>
          <c:idx val="7"/>
          <c:order val="7"/>
          <c:tx>
            <c:v>GMD4 avg</c:v>
          </c:tx>
          <c:spPr>
            <a:ln w="25400"/>
          </c:spPr>
          <c:marker>
            <c:symbol val="square"/>
            <c:size val="3"/>
            <c:spPr>
              <a:noFill/>
              <a:ln>
                <a:solidFill>
                  <a:schemeClr val="accent2">
                    <a:shade val="95000"/>
                    <a:satMod val="105000"/>
                  </a:schemeClr>
                </a:solidFill>
              </a:ln>
            </c:spPr>
          </c:marker>
          <c:xVal>
            <c:numRef>
              <c:f>HPA_response_80pct_HPA6_only!$K$11:$K$64</c:f>
              <c:numCache>
                <c:formatCode>General</c:formatCode>
                <c:ptCount val="5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</c:numCache>
            </c:numRef>
          </c:xVal>
          <c:yVal>
            <c:numRef>
              <c:f>HPA_response_80pct_HPA6_only!$J$11:$J$64</c:f>
              <c:numCache>
                <c:formatCode>0.00</c:formatCode>
                <c:ptCount val="54"/>
                <c:pt idx="0" formatCode="General">
                  <c:v>0</c:v>
                </c:pt>
                <c:pt idx="1">
                  <c:v>1.0857676192058938E-2</c:v>
                </c:pt>
                <c:pt idx="2">
                  <c:v>1.4469314909821951E-2</c:v>
                </c:pt>
                <c:pt idx="3">
                  <c:v>1.9222639176450628E-2</c:v>
                </c:pt>
                <c:pt idx="4">
                  <c:v>2.8369219276140303E-2</c:v>
                </c:pt>
                <c:pt idx="5">
                  <c:v>3.9678368081368931E-2</c:v>
                </c:pt>
                <c:pt idx="6">
                  <c:v>4.7758375752622706E-2</c:v>
                </c:pt>
                <c:pt idx="7">
                  <c:v>5.5121370716541246E-2</c:v>
                </c:pt>
                <c:pt idx="8">
                  <c:v>6.4267907423079348E-2</c:v>
                </c:pt>
                <c:pt idx="9">
                  <c:v>7.4289786018428894E-2</c:v>
                </c:pt>
                <c:pt idx="10">
                  <c:v>7.7900609948922381E-2</c:v>
                </c:pt>
                <c:pt idx="11">
                  <c:v>8.7722829569675684E-2</c:v>
                </c:pt>
                <c:pt idx="12">
                  <c:v>9.7544912902332026E-2</c:v>
                </c:pt>
                <c:pt idx="13">
                  <c:v>0.10669085945394033</c:v>
                </c:pt>
                <c:pt idx="14">
                  <c:v>0.11665457600528922</c:v>
                </c:pt>
                <c:pt idx="15">
                  <c:v>0.12647674218418911</c:v>
                </c:pt>
                <c:pt idx="16">
                  <c:v>0.13251271176141494</c:v>
                </c:pt>
                <c:pt idx="17">
                  <c:v>0.13967042054154052</c:v>
                </c:pt>
                <c:pt idx="18">
                  <c:v>0.14441915267388455</c:v>
                </c:pt>
                <c:pt idx="19">
                  <c:v>0.15443714475609338</c:v>
                </c:pt>
                <c:pt idx="20">
                  <c:v>0.16251285368822785</c:v>
                </c:pt>
                <c:pt idx="21">
                  <c:v>0.17253012693845857</c:v>
                </c:pt>
                <c:pt idx="22">
                  <c:v>0.18189687140530378</c:v>
                </c:pt>
                <c:pt idx="23">
                  <c:v>0.19191451980700214</c:v>
                </c:pt>
                <c:pt idx="24">
                  <c:v>0.19665854488888826</c:v>
                </c:pt>
                <c:pt idx="25">
                  <c:v>0.20602185293763556</c:v>
                </c:pt>
                <c:pt idx="26">
                  <c:v>0.21076488126256748</c:v>
                </c:pt>
                <c:pt idx="27">
                  <c:v>0.21811585170082573</c:v>
                </c:pt>
                <c:pt idx="28">
                  <c:v>0.2272488108865639</c:v>
                </c:pt>
                <c:pt idx="29">
                  <c:v>0.23531299508678505</c:v>
                </c:pt>
                <c:pt idx="30">
                  <c:v>0.2424556913153055</c:v>
                </c:pt>
                <c:pt idx="31">
                  <c:v>0.25158915923160852</c:v>
                </c:pt>
                <c:pt idx="32">
                  <c:v>0.26287411753799339</c:v>
                </c:pt>
                <c:pt idx="33">
                  <c:v>0.27199894162389326</c:v>
                </c:pt>
                <c:pt idx="34">
                  <c:v>0.2818066567367517</c:v>
                </c:pt>
                <c:pt idx="35">
                  <c:v>0.29285226352637617</c:v>
                </c:pt>
                <c:pt idx="36">
                  <c:v>0.30412011630595481</c:v>
                </c:pt>
                <c:pt idx="37">
                  <c:v>0.30884316388114363</c:v>
                </c:pt>
                <c:pt idx="38">
                  <c:v>0.31242202481919201</c:v>
                </c:pt>
                <c:pt idx="39">
                  <c:v>0.32153396899478676</c:v>
                </c:pt>
                <c:pt idx="40">
                  <c:v>0.33099877248581738</c:v>
                </c:pt>
                <c:pt idx="41">
                  <c:v>0.33832243639873283</c:v>
                </c:pt>
                <c:pt idx="42">
                  <c:v>0.34524833658259485</c:v>
                </c:pt>
                <c:pt idx="43">
                  <c:v>0.35236372613779043</c:v>
                </c:pt>
                <c:pt idx="44">
                  <c:v>0.35835536636338611</c:v>
                </c:pt>
                <c:pt idx="45">
                  <c:v>0.36814744395720295</c:v>
                </c:pt>
                <c:pt idx="46">
                  <c:v>0.37662599338084574</c:v>
                </c:pt>
                <c:pt idx="47">
                  <c:v>0.38745797172901364</c:v>
                </c:pt>
                <c:pt idx="48">
                  <c:v>0.39745439316211856</c:v>
                </c:pt>
                <c:pt idx="49">
                  <c:v>0.40739097882642256</c:v>
                </c:pt>
                <c:pt idx="50">
                  <c:v>0.4154527424162196</c:v>
                </c:pt>
                <c:pt idx="51">
                  <c:v>0.42350265275934035</c:v>
                </c:pt>
                <c:pt idx="52">
                  <c:v>0.43284274617265794</c:v>
                </c:pt>
                <c:pt idx="53">
                  <c:v>0.44277377767378728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7313920"/>
        <c:axId val="867314496"/>
      </c:scatterChart>
      <c:valAx>
        <c:axId val="867313920"/>
        <c:scaling>
          <c:orientation val="minMax"/>
          <c:max val="56"/>
          <c:min val="0"/>
        </c:scaling>
        <c:delete val="0"/>
        <c:axPos val="b"/>
        <c:majorGridlines/>
        <c:numFmt formatCode="General" sourceLinked="1"/>
        <c:majorTickMark val="out"/>
        <c:minorTickMark val="out"/>
        <c:tickLblPos val="nextTo"/>
        <c:crossAx val="867314496"/>
        <c:crossesAt val="0"/>
        <c:crossBetween val="midCat"/>
        <c:majorUnit val="4"/>
        <c:minorUnit val="1"/>
      </c:valAx>
      <c:valAx>
        <c:axId val="867314496"/>
        <c:scaling>
          <c:orientation val="minMax"/>
          <c:max val="25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Saturated thickness (feet)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out"/>
        <c:tickLblPos val="nextTo"/>
        <c:crossAx val="867313920"/>
        <c:crossesAt val="0"/>
        <c:crossBetween val="midCat"/>
        <c:majorUnit val="5"/>
        <c:minorUnit val="1"/>
      </c:valAx>
    </c:plotArea>
    <c:legend>
      <c:legendPos val="r"/>
      <c:layout>
        <c:manualLayout>
          <c:xMode val="edge"/>
          <c:yMode val="edge"/>
          <c:x val="1.1214602448198248E-2"/>
          <c:y val="0.92766770007407606"/>
          <c:w val="0.98308739185379601"/>
          <c:h val="5.3749256952637006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GMD4 and HPA average head response </a:t>
            </a:r>
            <a:r>
              <a:rPr lang="en-US" sz="1600" baseline="0"/>
              <a:t>2016-2068</a:t>
            </a:r>
          </a:p>
          <a:p>
            <a:pPr>
              <a:defRPr sz="1600"/>
            </a:pPr>
            <a:r>
              <a:rPr lang="en-US" sz="1600" baseline="0"/>
              <a:t>20 pct pumping reduction only in HPA-2 beginning in 2016</a:t>
            </a:r>
            <a:endParaRPr lang="en-US" sz="1600"/>
          </a:p>
        </c:rich>
      </c:tx>
      <c:layout>
        <c:manualLayout>
          <c:xMode val="edge"/>
          <c:yMode val="edge"/>
          <c:x val="0.14750237416904083"/>
          <c:y val="2.231428388524605E-5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746603255789608"/>
          <c:y val="9.3374056399640609E-2"/>
          <c:w val="0.82655958603465174"/>
          <c:h val="0.78561077643051258"/>
        </c:manualLayout>
      </c:layout>
      <c:scatterChart>
        <c:scatterStyle val="lineMarker"/>
        <c:varyColors val="0"/>
        <c:ser>
          <c:idx val="1"/>
          <c:order val="0"/>
          <c:tx>
            <c:v>HPA 1</c:v>
          </c:tx>
          <c:spPr>
            <a:ln w="25400"/>
          </c:spPr>
          <c:marker>
            <c:symbol val="none"/>
          </c:marker>
          <c:xVal>
            <c:numRef>
              <c:f>HPA_response_80pct_HPA2_only!$K$11:$K$64</c:f>
              <c:numCache>
                <c:formatCode>General</c:formatCode>
                <c:ptCount val="5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</c:numCache>
            </c:numRef>
          </c:xVal>
          <c:yVal>
            <c:numRef>
              <c:f>HPA_response_80pct_HPA2_only!$C$11:$C$64</c:f>
              <c:numCache>
                <c:formatCode>0.00</c:formatCode>
                <c:ptCount val="54"/>
                <c:pt idx="0" formatCode="General">
                  <c:v>0</c:v>
                </c:pt>
                <c:pt idx="1">
                  <c:v>4.9865722009117767E-9</c:v>
                </c:pt>
                <c:pt idx="2">
                  <c:v>4.619517571258007E-7</c:v>
                </c:pt>
                <c:pt idx="3">
                  <c:v>3.686358223050917E-6</c:v>
                </c:pt>
                <c:pt idx="4">
                  <c:v>1.3728225591573088E-5</c:v>
                </c:pt>
                <c:pt idx="5">
                  <c:v>3.5248324009301667E-5</c:v>
                </c:pt>
                <c:pt idx="6">
                  <c:v>7.2863893440929431E-5</c:v>
                </c:pt>
                <c:pt idx="7">
                  <c:v>1.3155814745718374E-4</c:v>
                </c:pt>
                <c:pt idx="8">
                  <c:v>2.1585902845354033E-4</c:v>
                </c:pt>
                <c:pt idx="9">
                  <c:v>3.2929236520466671E-4</c:v>
                </c:pt>
                <c:pt idx="10">
                  <c:v>4.7447954106175137E-4</c:v>
                </c:pt>
                <c:pt idx="11">
                  <c:v>6.5598987413852908E-4</c:v>
                </c:pt>
                <c:pt idx="12">
                  <c:v>8.756639438205657E-4</c:v>
                </c:pt>
                <c:pt idx="13">
                  <c:v>1.1360080725531659E-3</c:v>
                </c:pt>
                <c:pt idx="14">
                  <c:v>1.4363488379447017E-3</c:v>
                </c:pt>
                <c:pt idx="15">
                  <c:v>1.7781796385388945E-3</c:v>
                </c:pt>
                <c:pt idx="16">
                  <c:v>2.1637175437120401E-3</c:v>
                </c:pt>
                <c:pt idx="17">
                  <c:v>2.5932396917783883E-3</c:v>
                </c:pt>
                <c:pt idx="18">
                  <c:v>3.0671291597485048E-3</c:v>
                </c:pt>
                <c:pt idx="19">
                  <c:v>3.5897808028556599E-3</c:v>
                </c:pt>
                <c:pt idx="20">
                  <c:v>4.1559262321528628E-3</c:v>
                </c:pt>
                <c:pt idx="21">
                  <c:v>4.7654329130538972E-3</c:v>
                </c:pt>
                <c:pt idx="22">
                  <c:v>5.4121057134455209E-3</c:v>
                </c:pt>
                <c:pt idx="23">
                  <c:v>6.0949392887269986E-3</c:v>
                </c:pt>
                <c:pt idx="24">
                  <c:v>6.8064473807903682E-3</c:v>
                </c:pt>
                <c:pt idx="25">
                  <c:v>7.56531751389333E-3</c:v>
                </c:pt>
                <c:pt idx="26">
                  <c:v>8.3576730123428103E-3</c:v>
                </c:pt>
                <c:pt idx="27">
                  <c:v>9.1949512491238221E-3</c:v>
                </c:pt>
                <c:pt idx="28">
                  <c:v>1.0071534800478248E-2</c:v>
                </c:pt>
                <c:pt idx="29">
                  <c:v>1.0985830690970033E-2</c:v>
                </c:pt>
                <c:pt idx="30">
                  <c:v>1.1923681367837466E-2</c:v>
                </c:pt>
                <c:pt idx="31">
                  <c:v>1.2884443117712306E-2</c:v>
                </c:pt>
                <c:pt idx="32">
                  <c:v>1.3867631204871656E-2</c:v>
                </c:pt>
                <c:pt idx="33">
                  <c:v>1.487617104419983E-2</c:v>
                </c:pt>
                <c:pt idx="34">
                  <c:v>1.5905148050117477E-2</c:v>
                </c:pt>
                <c:pt idx="35">
                  <c:v>1.6966889490861066E-2</c:v>
                </c:pt>
                <c:pt idx="36">
                  <c:v>1.8045449836554504E-2</c:v>
                </c:pt>
                <c:pt idx="37">
                  <c:v>1.914011562902327E-2</c:v>
                </c:pt>
                <c:pt idx="38">
                  <c:v>2.0264672514200607E-2</c:v>
                </c:pt>
                <c:pt idx="39">
                  <c:v>2.1414786849587187E-2</c:v>
                </c:pt>
                <c:pt idx="40">
                  <c:v>2.2580269857041691E-2</c:v>
                </c:pt>
                <c:pt idx="41">
                  <c:v>2.3779592277628134E-2</c:v>
                </c:pt>
                <c:pt idx="42">
                  <c:v>2.4998257490591747E-2</c:v>
                </c:pt>
                <c:pt idx="43">
                  <c:v>2.6224875009601793E-2</c:v>
                </c:pt>
                <c:pt idx="44">
                  <c:v>2.7463718954888961E-2</c:v>
                </c:pt>
                <c:pt idx="45">
                  <c:v>2.8723858233728177E-2</c:v>
                </c:pt>
                <c:pt idx="46">
                  <c:v>3.0000392322665669E-2</c:v>
                </c:pt>
                <c:pt idx="47">
                  <c:v>3.1290652949515857E-2</c:v>
                </c:pt>
                <c:pt idx="48">
                  <c:v>3.2576321082949694E-2</c:v>
                </c:pt>
                <c:pt idx="49">
                  <c:v>3.384644090792166E-2</c:v>
                </c:pt>
                <c:pt idx="50">
                  <c:v>3.5096502143246389E-2</c:v>
                </c:pt>
                <c:pt idx="51">
                  <c:v>3.6353815116764929E-2</c:v>
                </c:pt>
                <c:pt idx="52">
                  <c:v>3.7634347612752472E-2</c:v>
                </c:pt>
                <c:pt idx="53">
                  <c:v>3.8905221487623876E-2</c:v>
                </c:pt>
              </c:numCache>
            </c:numRef>
          </c:yVal>
          <c:smooth val="0"/>
        </c:ser>
        <c:ser>
          <c:idx val="0"/>
          <c:order val="1"/>
          <c:tx>
            <c:v>HPA 2</c:v>
          </c:tx>
          <c:spPr>
            <a:ln w="25400"/>
          </c:spPr>
          <c:marker>
            <c:symbol val="none"/>
          </c:marker>
          <c:xVal>
            <c:numRef>
              <c:f>HPA_response_80pct_HPA2_only!$K$11:$K$64</c:f>
              <c:numCache>
                <c:formatCode>General</c:formatCode>
                <c:ptCount val="5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</c:numCache>
            </c:numRef>
          </c:xVal>
          <c:yVal>
            <c:numRef>
              <c:f>HPA_response_80pct_HPA2_only!$D$11:$D$64</c:f>
              <c:numCache>
                <c:formatCode>0.00</c:formatCode>
                <c:ptCount val="54"/>
                <c:pt idx="0" formatCode="General">
                  <c:v>0</c:v>
                </c:pt>
                <c:pt idx="1">
                  <c:v>0.37328824370533764</c:v>
                </c:pt>
                <c:pt idx="2">
                  <c:v>0.59368056142489478</c:v>
                </c:pt>
                <c:pt idx="3">
                  <c:v>0.76621865447000848</c:v>
                </c:pt>
                <c:pt idx="4">
                  <c:v>0.97217594981021749</c:v>
                </c:pt>
                <c:pt idx="5">
                  <c:v>1.2397527892615674</c:v>
                </c:pt>
                <c:pt idx="6">
                  <c:v>1.4377812741615545</c:v>
                </c:pt>
                <c:pt idx="7">
                  <c:v>1.6103650055132979</c:v>
                </c:pt>
                <c:pt idx="8">
                  <c:v>1.7790672355982173</c:v>
                </c:pt>
                <c:pt idx="9">
                  <c:v>2.0448553938186302</c:v>
                </c:pt>
                <c:pt idx="10">
                  <c:v>2.190178825396409</c:v>
                </c:pt>
                <c:pt idx="11">
                  <c:v>2.4323615174768647</c:v>
                </c:pt>
                <c:pt idx="12">
                  <c:v>2.665871018436428</c:v>
                </c:pt>
                <c:pt idx="13">
                  <c:v>2.7955279796762222</c:v>
                </c:pt>
                <c:pt idx="14">
                  <c:v>2.9954810358910939</c:v>
                </c:pt>
                <c:pt idx="15">
                  <c:v>3.2172720288888841</c:v>
                </c:pt>
                <c:pt idx="16">
                  <c:v>3.3640912462713661</c:v>
                </c:pt>
                <c:pt idx="17">
                  <c:v>3.5264783817778049</c:v>
                </c:pt>
                <c:pt idx="18">
                  <c:v>3.6046715615413327</c:v>
                </c:pt>
                <c:pt idx="19">
                  <c:v>3.8284992225693513</c:v>
                </c:pt>
                <c:pt idx="20">
                  <c:v>3.9576287250533118</c:v>
                </c:pt>
                <c:pt idx="21">
                  <c:v>4.1738868249917385</c:v>
                </c:pt>
                <c:pt idx="22">
                  <c:v>4.3288811343526197</c:v>
                </c:pt>
                <c:pt idx="23">
                  <c:v>4.534516633866648</c:v>
                </c:pt>
                <c:pt idx="24">
                  <c:v>4.592346109974935</c:v>
                </c:pt>
                <c:pt idx="25">
                  <c:v>4.7458705095002491</c:v>
                </c:pt>
                <c:pt idx="26">
                  <c:v>4.8063308310051172</c:v>
                </c:pt>
                <c:pt idx="27">
                  <c:v>4.9074973359180252</c:v>
                </c:pt>
                <c:pt idx="28">
                  <c:v>5.0104692069075405</c:v>
                </c:pt>
                <c:pt idx="29">
                  <c:v>5.1308361911568783</c:v>
                </c:pt>
                <c:pt idx="30">
                  <c:v>5.2790594921266552</c:v>
                </c:pt>
                <c:pt idx="31">
                  <c:v>5.3807579898096165</c:v>
                </c:pt>
                <c:pt idx="32">
                  <c:v>5.5547703043751122</c:v>
                </c:pt>
                <c:pt idx="33">
                  <c:v>5.650345059892647</c:v>
                </c:pt>
                <c:pt idx="34">
                  <c:v>5.8470402950062335</c:v>
                </c:pt>
                <c:pt idx="35">
                  <c:v>6.0934971383598064</c:v>
                </c:pt>
                <c:pt idx="36">
                  <c:v>6.2513382923639966</c:v>
                </c:pt>
                <c:pt idx="37">
                  <c:v>6.2952860109099671</c:v>
                </c:pt>
                <c:pt idx="38">
                  <c:v>6.3823123428004891</c:v>
                </c:pt>
                <c:pt idx="39">
                  <c:v>6.4724121678429078</c:v>
                </c:pt>
                <c:pt idx="40">
                  <c:v>6.5227191542170964</c:v>
                </c:pt>
                <c:pt idx="41">
                  <c:v>6.6144162473000199</c:v>
                </c:pt>
                <c:pt idx="42">
                  <c:v>6.7451047453635509</c:v>
                </c:pt>
                <c:pt idx="43">
                  <c:v>6.882681914621319</c:v>
                </c:pt>
                <c:pt idx="44">
                  <c:v>7.0031695074546807</c:v>
                </c:pt>
                <c:pt idx="45">
                  <c:v>7.1926097637984139</c:v>
                </c:pt>
                <c:pt idx="46">
                  <c:v>7.3230387657515568</c:v>
                </c:pt>
                <c:pt idx="47">
                  <c:v>7.5283047578357181</c:v>
                </c:pt>
                <c:pt idx="48">
                  <c:v>7.7171049273333461</c:v>
                </c:pt>
                <c:pt idx="49">
                  <c:v>7.8700441076779697</c:v>
                </c:pt>
                <c:pt idx="50">
                  <c:v>7.9681753337067072</c:v>
                </c:pt>
                <c:pt idx="51">
                  <c:v>8.0754351964033653</c:v>
                </c:pt>
                <c:pt idx="52">
                  <c:v>8.2187037327233163</c:v>
                </c:pt>
                <c:pt idx="53">
                  <c:v>8.378303848299149</c:v>
                </c:pt>
              </c:numCache>
            </c:numRef>
          </c:yVal>
          <c:smooth val="0"/>
        </c:ser>
        <c:ser>
          <c:idx val="2"/>
          <c:order val="2"/>
          <c:tx>
            <c:v>HPA 3</c:v>
          </c:tx>
          <c:spPr>
            <a:ln w="25400"/>
          </c:spPr>
          <c:marker>
            <c:symbol val="none"/>
          </c:marker>
          <c:xVal>
            <c:numRef>
              <c:f>HPA_response_80pct_HPA2_only!$K$11:$K$64</c:f>
              <c:numCache>
                <c:formatCode>General</c:formatCode>
                <c:ptCount val="5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</c:numCache>
            </c:numRef>
          </c:xVal>
          <c:yVal>
            <c:numRef>
              <c:f>HPA_response_80pct_HPA2_only!$E$11:$E$64</c:f>
              <c:numCache>
                <c:formatCode>0.00</c:formatCode>
                <c:ptCount val="54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2.7790115887506143E-13</c:v>
                </c:pt>
                <c:pt idx="4">
                  <c:v>1.3895057943753069E-12</c:v>
                </c:pt>
                <c:pt idx="5">
                  <c:v>2.3318433603789244E-11</c:v>
                </c:pt>
                <c:pt idx="6">
                  <c:v>1.8471584755591014E-10</c:v>
                </c:pt>
                <c:pt idx="7">
                  <c:v>9.8778703735054774E-10</c:v>
                </c:pt>
                <c:pt idx="8">
                  <c:v>3.9841552279540338E-9</c:v>
                </c:pt>
                <c:pt idx="9">
                  <c:v>1.3079443306196481E-8</c:v>
                </c:pt>
                <c:pt idx="10">
                  <c:v>3.6314948677803237E-8</c:v>
                </c:pt>
                <c:pt idx="11">
                  <c:v>8.9539753389544785E-8</c:v>
                </c:pt>
                <c:pt idx="12">
                  <c:v>1.9814471367377942E-7</c:v>
                </c:pt>
                <c:pt idx="13">
                  <c:v>4.0173280366515326E-7</c:v>
                </c:pt>
                <c:pt idx="14">
                  <c:v>7.5616608480939044E-7</c:v>
                </c:pt>
                <c:pt idx="15">
                  <c:v>1.338723058729051E-6</c:v>
                </c:pt>
                <c:pt idx="16">
                  <c:v>2.2490413963775304E-6</c:v>
                </c:pt>
                <c:pt idx="17">
                  <c:v>3.6207638661128131E-6</c:v>
                </c:pt>
                <c:pt idx="18">
                  <c:v>5.6026691481747548E-6</c:v>
                </c:pt>
                <c:pt idx="19">
                  <c:v>8.4099774918892454E-6</c:v>
                </c:pt>
                <c:pt idx="20">
                  <c:v>1.2255222751870557E-5</c:v>
                </c:pt>
                <c:pt idx="21">
                  <c:v>1.7398290323298068E-5</c:v>
                </c:pt>
                <c:pt idx="22">
                  <c:v>2.4080373375707292E-5</c:v>
                </c:pt>
                <c:pt idx="23">
                  <c:v>3.2642618331616781E-5</c:v>
                </c:pt>
                <c:pt idx="24">
                  <c:v>4.3381621354557057E-5</c:v>
                </c:pt>
                <c:pt idx="25">
                  <c:v>5.6896548635955289E-5</c:v>
                </c:pt>
                <c:pt idx="26">
                  <c:v>7.3382082215781949E-5</c:v>
                </c:pt>
                <c:pt idx="27">
                  <c:v>9.3527334747199755E-5</c:v>
                </c:pt>
                <c:pt idx="28">
                  <c:v>1.178837672139505E-4</c:v>
                </c:pt>
                <c:pt idx="29">
                  <c:v>1.470915460938866E-4</c:v>
                </c:pt>
                <c:pt idx="30">
                  <c:v>1.8125366892086781E-4</c:v>
                </c:pt>
                <c:pt idx="31">
                  <c:v>2.2095907972167575E-4</c:v>
                </c:pt>
                <c:pt idx="32">
                  <c:v>2.6678024111485382E-4</c:v>
                </c:pt>
                <c:pt idx="33">
                  <c:v>3.1967559445749631E-4</c:v>
                </c:pt>
                <c:pt idx="34">
                  <c:v>3.7965004971991019E-4</c:v>
                </c:pt>
                <c:pt idx="35">
                  <c:v>4.4728280581946619E-4</c:v>
                </c:pt>
                <c:pt idx="36">
                  <c:v>5.235739474882292E-4</c:v>
                </c:pt>
                <c:pt idx="37">
                  <c:v>6.0908591171937587E-4</c:v>
                </c:pt>
                <c:pt idx="38">
                  <c:v>7.0406483522826113E-4</c:v>
                </c:pt>
                <c:pt idx="39">
                  <c:v>8.1047977389264107E-4</c:v>
                </c:pt>
                <c:pt idx="40">
                  <c:v>9.2850207137315814E-4</c:v>
                </c:pt>
                <c:pt idx="41">
                  <c:v>1.0586828333569226E-3</c:v>
                </c:pt>
                <c:pt idx="42">
                  <c:v>1.2007417736109953E-3</c:v>
                </c:pt>
                <c:pt idx="43">
                  <c:v>1.3548176699866115E-3</c:v>
                </c:pt>
                <c:pt idx="44">
                  <c:v>1.5214196072292907E-3</c:v>
                </c:pt>
                <c:pt idx="45">
                  <c:v>1.7020140677964769E-3</c:v>
                </c:pt>
                <c:pt idx="46">
                  <c:v>1.8948874441725315E-3</c:v>
                </c:pt>
                <c:pt idx="47">
                  <c:v>2.1008401752295766E-3</c:v>
                </c:pt>
                <c:pt idx="48">
                  <c:v>2.3209978563474782E-3</c:v>
                </c:pt>
                <c:pt idx="49">
                  <c:v>2.5549255566122359E-3</c:v>
                </c:pt>
                <c:pt idx="50">
                  <c:v>2.8019258166472761E-3</c:v>
                </c:pt>
                <c:pt idx="51">
                  <c:v>3.0645400875704987E-3</c:v>
                </c:pt>
                <c:pt idx="52">
                  <c:v>3.3423790550210063E-3</c:v>
                </c:pt>
                <c:pt idx="53">
                  <c:v>3.6348592463910892E-3</c:v>
                </c:pt>
              </c:numCache>
            </c:numRef>
          </c:yVal>
          <c:smooth val="0"/>
        </c:ser>
        <c:ser>
          <c:idx val="3"/>
          <c:order val="3"/>
          <c:tx>
            <c:v>HPA 4</c:v>
          </c:tx>
          <c:spPr>
            <a:ln w="25400"/>
          </c:spPr>
          <c:marker>
            <c:symbol val="none"/>
          </c:marker>
          <c:xVal>
            <c:numRef>
              <c:f>HPA_response_80pct_HPA2_only!$K$11:$K$64</c:f>
              <c:numCache>
                <c:formatCode>General</c:formatCode>
                <c:ptCount val="5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</c:numCache>
            </c:numRef>
          </c:xVal>
          <c:yVal>
            <c:numRef>
              <c:f>HPA_response_80pct_HPA2_only!$F$11:$F$64</c:f>
              <c:numCache>
                <c:formatCode>0.00</c:formatCode>
                <c:ptCount val="54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-1.1116046355002457E-12</c:v>
                </c:pt>
                <c:pt idx="20">
                  <c:v>-2.2232092710004914E-12</c:v>
                </c:pt>
                <c:pt idx="21">
                  <c:v>0</c:v>
                </c:pt>
                <c:pt idx="22">
                  <c:v>-1.1116046355002457E-12</c:v>
                </c:pt>
                <c:pt idx="23">
                  <c:v>1.1116046355002457E-12</c:v>
                </c:pt>
                <c:pt idx="24">
                  <c:v>1.1116046355002457E-12</c:v>
                </c:pt>
                <c:pt idx="25">
                  <c:v>2.2232092710004914E-12</c:v>
                </c:pt>
                <c:pt idx="26">
                  <c:v>2.2232092710004914E-12</c:v>
                </c:pt>
                <c:pt idx="27">
                  <c:v>6.6696278130014735E-12</c:v>
                </c:pt>
                <c:pt idx="28">
                  <c:v>1.3339255626002947E-11</c:v>
                </c:pt>
                <c:pt idx="29">
                  <c:v>1.8846751320072346E-11</c:v>
                </c:pt>
                <c:pt idx="30">
                  <c:v>2.7790115887506142E-11</c:v>
                </c:pt>
                <c:pt idx="31">
                  <c:v>4.2240976149009332E-11</c:v>
                </c:pt>
                <c:pt idx="32">
                  <c:v>6.6595223163151084E-11</c:v>
                </c:pt>
                <c:pt idx="33">
                  <c:v>1.0332870361809102E-10</c:v>
                </c:pt>
                <c:pt idx="34">
                  <c:v>1.566857261221028E-10</c:v>
                </c:pt>
                <c:pt idx="35">
                  <c:v>2.388434141822573E-10</c:v>
                </c:pt>
                <c:pt idx="36">
                  <c:v>3.7001276117128629E-10</c:v>
                </c:pt>
                <c:pt idx="37">
                  <c:v>5.6661519920453429E-10</c:v>
                </c:pt>
                <c:pt idx="38">
                  <c:v>8.6437365906830465E-10</c:v>
                </c:pt>
                <c:pt idx="39">
                  <c:v>1.2967373347944684E-9</c:v>
                </c:pt>
                <c:pt idx="40">
                  <c:v>1.917770633655083E-9</c:v>
                </c:pt>
                <c:pt idx="41">
                  <c:v>2.787651788417457E-9</c:v>
                </c:pt>
                <c:pt idx="42">
                  <c:v>3.9722181099932641E-9</c:v>
                </c:pt>
                <c:pt idx="43">
                  <c:v>5.5633285632615701E-9</c:v>
                </c:pt>
                <c:pt idx="44">
                  <c:v>7.667798248197263E-9</c:v>
                </c:pt>
                <c:pt idx="45">
                  <c:v>1.0435542208142579E-8</c:v>
                </c:pt>
                <c:pt idx="46">
                  <c:v>1.4007784759289482E-8</c:v>
                </c:pt>
                <c:pt idx="47">
                  <c:v>1.8585473703246357E-8</c:v>
                </c:pt>
                <c:pt idx="48">
                  <c:v>2.4413313642273554E-8</c:v>
                </c:pt>
                <c:pt idx="49">
                  <c:v>3.1829990297814625E-8</c:v>
                </c:pt>
                <c:pt idx="50">
                  <c:v>4.1136596943639837E-8</c:v>
                </c:pt>
                <c:pt idx="51">
                  <c:v>5.2807839286591239E-8</c:v>
                </c:pt>
                <c:pt idx="52">
                  <c:v>6.7335450795427377E-8</c:v>
                </c:pt>
                <c:pt idx="53">
                  <c:v>8.5350014463377491E-8</c:v>
                </c:pt>
              </c:numCache>
            </c:numRef>
          </c:yVal>
          <c:smooth val="0"/>
        </c:ser>
        <c:ser>
          <c:idx val="4"/>
          <c:order val="4"/>
          <c:tx>
            <c:v>HPA 5</c:v>
          </c:tx>
          <c:spPr>
            <a:ln w="25400"/>
          </c:spPr>
          <c:marker>
            <c:symbol val="none"/>
          </c:marker>
          <c:xVal>
            <c:numRef>
              <c:f>HPA_response_80pct_HPA2_only!$K$11:$K$64</c:f>
              <c:numCache>
                <c:formatCode>General</c:formatCode>
                <c:ptCount val="5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</c:numCache>
            </c:numRef>
          </c:xVal>
          <c:yVal>
            <c:numRef>
              <c:f>HPA_response_80pct_HPA2_only!$G$11:$G$64</c:f>
              <c:numCache>
                <c:formatCode>0.00</c:formatCode>
                <c:ptCount val="54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3.9299153780311712E-14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4.1170542055564655E-14</c:v>
                </c:pt>
                <c:pt idx="10">
                  <c:v>-4.1170542055564655E-14</c:v>
                </c:pt>
                <c:pt idx="11">
                  <c:v>0</c:v>
                </c:pt>
                <c:pt idx="12">
                  <c:v>4.1170542055564655E-14</c:v>
                </c:pt>
                <c:pt idx="13">
                  <c:v>4.1170542055564655E-14</c:v>
                </c:pt>
                <c:pt idx="14">
                  <c:v>8.2341084111129309E-14</c:v>
                </c:pt>
                <c:pt idx="15">
                  <c:v>-4.1170542055564655E-14</c:v>
                </c:pt>
                <c:pt idx="16">
                  <c:v>0</c:v>
                </c:pt>
                <c:pt idx="17">
                  <c:v>0</c:v>
                </c:pt>
                <c:pt idx="18">
                  <c:v>1.2351162616669395E-13</c:v>
                </c:pt>
                <c:pt idx="19">
                  <c:v>0</c:v>
                </c:pt>
                <c:pt idx="20">
                  <c:v>-4.1170542055564655E-14</c:v>
                </c:pt>
                <c:pt idx="21">
                  <c:v>-4.1170542055564655E-14</c:v>
                </c:pt>
                <c:pt idx="22">
                  <c:v>-4.1170542055564655E-14</c:v>
                </c:pt>
                <c:pt idx="23">
                  <c:v>0</c:v>
                </c:pt>
                <c:pt idx="24">
                  <c:v>-4.1170542055564655E-14</c:v>
                </c:pt>
                <c:pt idx="25">
                  <c:v>1.6468216822225862E-13</c:v>
                </c:pt>
                <c:pt idx="26">
                  <c:v>-2.8819379438895257E-13</c:v>
                </c:pt>
                <c:pt idx="27">
                  <c:v>1.2351162616669395E-13</c:v>
                </c:pt>
                <c:pt idx="28">
                  <c:v>0</c:v>
                </c:pt>
                <c:pt idx="29">
                  <c:v>1.6468216822225862E-13</c:v>
                </c:pt>
                <c:pt idx="30">
                  <c:v>2.0585271027782326E-13</c:v>
                </c:pt>
                <c:pt idx="31">
                  <c:v>4.1170542055564655E-14</c:v>
                </c:pt>
                <c:pt idx="32">
                  <c:v>2.8819379438895257E-13</c:v>
                </c:pt>
                <c:pt idx="33">
                  <c:v>3.2936433644451724E-13</c:v>
                </c:pt>
                <c:pt idx="34">
                  <c:v>4.1170542055564655E-14</c:v>
                </c:pt>
                <c:pt idx="35">
                  <c:v>4.5287596261121119E-13</c:v>
                </c:pt>
                <c:pt idx="36">
                  <c:v>4.5287596261121119E-13</c:v>
                </c:pt>
                <c:pt idx="37">
                  <c:v>6.9989921494459914E-13</c:v>
                </c:pt>
                <c:pt idx="38">
                  <c:v>1.1527751775558103E-12</c:v>
                </c:pt>
                <c:pt idx="39">
                  <c:v>1.8526743925004095E-12</c:v>
                </c:pt>
                <c:pt idx="40">
                  <c:v>2.6330433032808848E-12</c:v>
                </c:pt>
                <c:pt idx="41">
                  <c:v>4.156353359336777E-12</c:v>
                </c:pt>
                <c:pt idx="42">
                  <c:v>6.0932402242235687E-12</c:v>
                </c:pt>
                <c:pt idx="43">
                  <c:v>8.6458138316685767E-12</c:v>
                </c:pt>
                <c:pt idx="44">
                  <c:v>1.2180866283621379E-11</c:v>
                </c:pt>
                <c:pt idx="45">
                  <c:v>1.7776317226627667E-11</c:v>
                </c:pt>
                <c:pt idx="46">
                  <c:v>2.4445945039629139E-11</c:v>
                </c:pt>
                <c:pt idx="47">
                  <c:v>3.4119151034411581E-11</c:v>
                </c:pt>
                <c:pt idx="48">
                  <c:v>4.6829620199929536E-11</c:v>
                </c:pt>
                <c:pt idx="49">
                  <c:v>6.3209881773218513E-11</c:v>
                </c:pt>
                <c:pt idx="50">
                  <c:v>8.5026526286117277E-11</c:v>
                </c:pt>
                <c:pt idx="51">
                  <c:v>1.1366438106231299E-10</c:v>
                </c:pt>
                <c:pt idx="52">
                  <c:v>1.5020323713662662E-10</c:v>
                </c:pt>
                <c:pt idx="53">
                  <c:v>1.9674092076561671E-10</c:v>
                </c:pt>
              </c:numCache>
            </c:numRef>
          </c:yVal>
          <c:smooth val="0"/>
        </c:ser>
        <c:ser>
          <c:idx val="5"/>
          <c:order val="5"/>
          <c:tx>
            <c:v>HPA 6</c:v>
          </c:tx>
          <c:spPr>
            <a:ln w="25400"/>
          </c:spPr>
          <c:marker>
            <c:symbol val="none"/>
          </c:marker>
          <c:xVal>
            <c:numRef>
              <c:f>HPA_response_80pct_HPA2_only!$K$11:$K$64</c:f>
              <c:numCache>
                <c:formatCode>General</c:formatCode>
                <c:ptCount val="5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</c:numCache>
            </c:numRef>
          </c:xVal>
          <c:yVal>
            <c:numRef>
              <c:f>HPA_response_80pct_HPA2_only!$H$11:$H$64</c:f>
              <c:numCache>
                <c:formatCode>0.00</c:formatCode>
                <c:ptCount val="54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1.0105496686365869E-13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1.0105496686365869E-13</c:v>
                </c:pt>
                <c:pt idx="8">
                  <c:v>1.0105496686365869E-13</c:v>
                </c:pt>
                <c:pt idx="9">
                  <c:v>1.0105496686365869E-13</c:v>
                </c:pt>
                <c:pt idx="10">
                  <c:v>-1.0105496686365869E-13</c:v>
                </c:pt>
                <c:pt idx="11">
                  <c:v>0</c:v>
                </c:pt>
                <c:pt idx="12">
                  <c:v>2.0210993372731737E-13</c:v>
                </c:pt>
                <c:pt idx="13">
                  <c:v>2.0210993372731737E-13</c:v>
                </c:pt>
                <c:pt idx="14">
                  <c:v>0</c:v>
                </c:pt>
                <c:pt idx="15">
                  <c:v>1.0105496686365869E-13</c:v>
                </c:pt>
                <c:pt idx="16">
                  <c:v>2.0210993372731737E-13</c:v>
                </c:pt>
                <c:pt idx="17">
                  <c:v>0</c:v>
                </c:pt>
                <c:pt idx="18">
                  <c:v>0</c:v>
                </c:pt>
                <c:pt idx="19">
                  <c:v>1.0105496686365869E-13</c:v>
                </c:pt>
                <c:pt idx="20">
                  <c:v>2.0210993372731737E-13</c:v>
                </c:pt>
                <c:pt idx="21">
                  <c:v>1.0105496686365869E-13</c:v>
                </c:pt>
                <c:pt idx="22">
                  <c:v>1.0105496686365869E-13</c:v>
                </c:pt>
                <c:pt idx="23">
                  <c:v>5.0527483431829349E-13</c:v>
                </c:pt>
                <c:pt idx="24">
                  <c:v>2.0210993372731737E-13</c:v>
                </c:pt>
                <c:pt idx="25">
                  <c:v>3.0316490059097606E-13</c:v>
                </c:pt>
                <c:pt idx="26">
                  <c:v>4.0421986745463475E-13</c:v>
                </c:pt>
                <c:pt idx="27">
                  <c:v>2.0210993372731737E-13</c:v>
                </c:pt>
                <c:pt idx="28">
                  <c:v>4.0421986745463475E-13</c:v>
                </c:pt>
                <c:pt idx="29">
                  <c:v>6.0632980118195212E-13</c:v>
                </c:pt>
                <c:pt idx="30">
                  <c:v>-1.0105496686365869E-13</c:v>
                </c:pt>
                <c:pt idx="31">
                  <c:v>0</c:v>
                </c:pt>
                <c:pt idx="32">
                  <c:v>1.0105496686365869E-13</c:v>
                </c:pt>
                <c:pt idx="33">
                  <c:v>0</c:v>
                </c:pt>
                <c:pt idx="34">
                  <c:v>5.0527483431829349E-13</c:v>
                </c:pt>
                <c:pt idx="35">
                  <c:v>1.0105496686365869E-13</c:v>
                </c:pt>
                <c:pt idx="36">
                  <c:v>1.9751652614260564E-13</c:v>
                </c:pt>
                <c:pt idx="37">
                  <c:v>3.0316490059097606E-13</c:v>
                </c:pt>
                <c:pt idx="38">
                  <c:v>5.0527483431829349E-13</c:v>
                </c:pt>
                <c:pt idx="39">
                  <c:v>2.0210993372731737E-13</c:v>
                </c:pt>
                <c:pt idx="40">
                  <c:v>1.0105496686365869E-13</c:v>
                </c:pt>
                <c:pt idx="41">
                  <c:v>4.0421986745463475E-13</c:v>
                </c:pt>
                <c:pt idx="42">
                  <c:v>2.0210993372731737E-13</c:v>
                </c:pt>
                <c:pt idx="43">
                  <c:v>2.0210993372731737E-13</c:v>
                </c:pt>
                <c:pt idx="44">
                  <c:v>2.0210993372731737E-13</c:v>
                </c:pt>
                <c:pt idx="45">
                  <c:v>1.0105496686365869E-13</c:v>
                </c:pt>
                <c:pt idx="46">
                  <c:v>2.0210993372731737E-13</c:v>
                </c:pt>
                <c:pt idx="47">
                  <c:v>2.0210993372731737E-13</c:v>
                </c:pt>
                <c:pt idx="48">
                  <c:v>0</c:v>
                </c:pt>
                <c:pt idx="49">
                  <c:v>-2.0210993372731737E-13</c:v>
                </c:pt>
                <c:pt idx="50">
                  <c:v>0</c:v>
                </c:pt>
                <c:pt idx="51">
                  <c:v>-1.0105496686365869E-13</c:v>
                </c:pt>
                <c:pt idx="52">
                  <c:v>-2.0210993372731737E-13</c:v>
                </c:pt>
                <c:pt idx="53">
                  <c:v>-2.0210993372731737E-13</c:v>
                </c:pt>
              </c:numCache>
            </c:numRef>
          </c:yVal>
          <c:smooth val="0"/>
        </c:ser>
        <c:ser>
          <c:idx val="6"/>
          <c:order val="6"/>
          <c:tx>
            <c:v>HPA avg</c:v>
          </c:tx>
          <c:spPr>
            <a:ln w="25400"/>
          </c:spPr>
          <c:marker>
            <c:symbol val="circle"/>
            <c:size val="4"/>
            <c:spPr>
              <a:noFill/>
              <a:ln>
                <a:solidFill>
                  <a:schemeClr val="tx2"/>
                </a:solidFill>
              </a:ln>
            </c:spPr>
          </c:marker>
          <c:xVal>
            <c:numRef>
              <c:f>HPA_response_80pct_HPA2_only!$K$11:$K$64</c:f>
              <c:numCache>
                <c:formatCode>General</c:formatCode>
                <c:ptCount val="5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</c:numCache>
            </c:numRef>
          </c:xVal>
          <c:yVal>
            <c:numRef>
              <c:f>HPA_response_80pct_HPA2_only!$I$11:$I$64</c:f>
              <c:numCache>
                <c:formatCode>0.00</c:formatCode>
                <c:ptCount val="54"/>
                <c:pt idx="0" formatCode="General">
                  <c:v>0</c:v>
                </c:pt>
                <c:pt idx="1">
                  <c:v>3.1456875422042244E-2</c:v>
                </c:pt>
                <c:pt idx="2">
                  <c:v>5.0029349032208792E-2</c:v>
                </c:pt>
                <c:pt idx="3">
                  <c:v>6.4569691872132379E-2</c:v>
                </c:pt>
                <c:pt idx="4">
                  <c:v>8.1927561836180052E-2</c:v>
                </c:pt>
                <c:pt idx="5">
                  <c:v>0.10448028248438004</c:v>
                </c:pt>
                <c:pt idx="6">
                  <c:v>0.1211752611630163</c:v>
                </c:pt>
                <c:pt idx="7">
                  <c:v>0.13573004534589769</c:v>
                </c:pt>
                <c:pt idx="8">
                  <c:v>0.14996262802670718</c:v>
                </c:pt>
                <c:pt idx="9">
                  <c:v>0.17238217418346291</c:v>
                </c:pt>
                <c:pt idx="10">
                  <c:v>0.18465626472536489</c:v>
                </c:pt>
                <c:pt idx="11">
                  <c:v>0.20509959265365574</c:v>
                </c:pt>
                <c:pt idx="12">
                  <c:v>0.22481932712574657</c:v>
                </c:pt>
                <c:pt idx="13">
                  <c:v>0.23579521792367297</c:v>
                </c:pt>
                <c:pt idx="14">
                  <c:v>0.25270258692615855</c:v>
                </c:pt>
                <c:pt idx="15">
                  <c:v>0.2714581719422488</c:v>
                </c:pt>
                <c:pt idx="16">
                  <c:v>0.28390428134303441</c:v>
                </c:pt>
                <c:pt idx="17">
                  <c:v>0.29767072654693222</c:v>
                </c:pt>
                <c:pt idx="18">
                  <c:v>0.30435069127298442</c:v>
                </c:pt>
                <c:pt idx="19">
                  <c:v>0.32331259441329924</c:v>
                </c:pt>
                <c:pt idx="20">
                  <c:v>0.33430269342900315</c:v>
                </c:pt>
                <c:pt idx="21">
                  <c:v>0.35264345996294261</c:v>
                </c:pt>
                <c:pt idx="22">
                  <c:v>0.36582875041586299</c:v>
                </c:pt>
                <c:pt idx="23">
                  <c:v>0.3832885907598676</c:v>
                </c:pt>
                <c:pt idx="24">
                  <c:v>0.38829849123614507</c:v>
                </c:pt>
                <c:pt idx="25">
                  <c:v>0.40138180447522331</c:v>
                </c:pt>
                <c:pt idx="26">
                  <c:v>0.40662923557572844</c:v>
                </c:pt>
                <c:pt idx="27">
                  <c:v>0.41531579050165301</c:v>
                </c:pt>
                <c:pt idx="28">
                  <c:v>0.42416227467465895</c:v>
                </c:pt>
                <c:pt idx="29">
                  <c:v>0.43448216971623127</c:v>
                </c:pt>
                <c:pt idx="30">
                  <c:v>0.44715434040747226</c:v>
                </c:pt>
                <c:pt idx="31">
                  <c:v>0.45591063158557965</c:v>
                </c:pt>
                <c:pt idx="32">
                  <c:v>0.47076547971748406</c:v>
                </c:pt>
                <c:pt idx="33">
                  <c:v>0.47901574056945312</c:v>
                </c:pt>
                <c:pt idx="34">
                  <c:v>0.49579177112294492</c:v>
                </c:pt>
                <c:pt idx="35">
                  <c:v>0.51676797029501553</c:v>
                </c:pt>
                <c:pt idx="36">
                  <c:v>0.53028035150801067</c:v>
                </c:pt>
                <c:pt idx="37">
                  <c:v>0.53419866925698578</c:v>
                </c:pt>
                <c:pt idx="38">
                  <c:v>0.5417535549899779</c:v>
                </c:pt>
                <c:pt idx="39">
                  <c:v>0.54957309568462498</c:v>
                </c:pt>
                <c:pt idx="40">
                  <c:v>0.55404302538888905</c:v>
                </c:pt>
                <c:pt idx="41">
                  <c:v>0.56200816881827476</c:v>
                </c:pt>
                <c:pt idx="42">
                  <c:v>0.57326360027434609</c:v>
                </c:pt>
                <c:pt idx="43">
                  <c:v>0.58510186684878118</c:v>
                </c:pt>
                <c:pt idx="44">
                  <c:v>0.59550318042455008</c:v>
                </c:pt>
                <c:pt idx="45">
                  <c:v>0.61172012268812559</c:v>
                </c:pt>
                <c:pt idx="46">
                  <c:v>0.62296816583474268</c:v>
                </c:pt>
                <c:pt idx="47">
                  <c:v>0.64052620060926291</c:v>
                </c:pt>
                <c:pt idx="48">
                  <c:v>0.65669674650634713</c:v>
                </c:pt>
                <c:pt idx="49">
                  <c:v>0.66984325737821082</c:v>
                </c:pt>
                <c:pt idx="50">
                  <c:v>0.67836817032903196</c:v>
                </c:pt>
                <c:pt idx="51">
                  <c:v>0.68766478825111421</c:v>
                </c:pt>
                <c:pt idx="52">
                  <c:v>0.70000130658713333</c:v>
                </c:pt>
                <c:pt idx="53">
                  <c:v>0.71371322380900293</c:v>
                </c:pt>
              </c:numCache>
            </c:numRef>
          </c:yVal>
          <c:smooth val="0"/>
        </c:ser>
        <c:ser>
          <c:idx val="7"/>
          <c:order val="7"/>
          <c:tx>
            <c:v>GMD4 avg</c:v>
          </c:tx>
          <c:spPr>
            <a:ln w="25400"/>
          </c:spPr>
          <c:marker>
            <c:symbol val="square"/>
            <c:size val="3"/>
            <c:spPr>
              <a:noFill/>
              <a:ln>
                <a:solidFill>
                  <a:schemeClr val="accent2">
                    <a:shade val="95000"/>
                    <a:satMod val="105000"/>
                  </a:schemeClr>
                </a:solidFill>
              </a:ln>
            </c:spPr>
          </c:marker>
          <c:xVal>
            <c:numRef>
              <c:f>HPA_response_80pct_HPA2_only!$K$11:$K$64</c:f>
              <c:numCache>
                <c:formatCode>General</c:formatCode>
                <c:ptCount val="5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</c:numCache>
            </c:numRef>
          </c:xVal>
          <c:yVal>
            <c:numRef>
              <c:f>HPA_response_80pct_HPA2_only!$J$11:$J$64</c:f>
              <c:numCache>
                <c:formatCode>0.00</c:formatCode>
                <c:ptCount val="54"/>
                <c:pt idx="0" formatCode="General">
                  <c:v>0</c:v>
                </c:pt>
                <c:pt idx="1">
                  <c:v>3.6545450020566317E-3</c:v>
                </c:pt>
                <c:pt idx="2">
                  <c:v>6.1744810513926192E-3</c:v>
                </c:pt>
                <c:pt idx="3">
                  <c:v>8.333333922963931E-3</c:v>
                </c:pt>
                <c:pt idx="4">
                  <c:v>1.0880723631324949E-2</c:v>
                </c:pt>
                <c:pt idx="5">
                  <c:v>1.412908188561671E-2</c:v>
                </c:pt>
                <c:pt idx="6">
                  <c:v>1.6828882355889637E-2</c:v>
                </c:pt>
                <c:pt idx="7">
                  <c:v>1.9345795799617833E-2</c:v>
                </c:pt>
                <c:pt idx="8">
                  <c:v>2.1893249795014617E-2</c:v>
                </c:pt>
                <c:pt idx="9">
                  <c:v>2.543111033990646E-2</c:v>
                </c:pt>
                <c:pt idx="10">
                  <c:v>2.7951578642351694E-2</c:v>
                </c:pt>
                <c:pt idx="11">
                  <c:v>3.1435385561589889E-2</c:v>
                </c:pt>
                <c:pt idx="12">
                  <c:v>3.491906117152814E-2</c:v>
                </c:pt>
                <c:pt idx="13">
                  <c:v>3.7466423606180875E-2</c:v>
                </c:pt>
                <c:pt idx="14">
                  <c:v>4.0676152752612001E-2</c:v>
                </c:pt>
                <c:pt idx="15">
                  <c:v>4.4159917705983195E-2</c:v>
                </c:pt>
                <c:pt idx="16">
                  <c:v>4.6963850782455387E-2</c:v>
                </c:pt>
                <c:pt idx="17">
                  <c:v>4.9923062461313526E-2</c:v>
                </c:pt>
                <c:pt idx="18">
                  <c:v>5.2081249506147224E-2</c:v>
                </c:pt>
                <c:pt idx="19">
                  <c:v>5.5618667247531867E-2</c:v>
                </c:pt>
                <c:pt idx="20">
                  <c:v>5.8317599915175621E-2</c:v>
                </c:pt>
                <c:pt idx="21">
                  <c:v>6.1855502421077325E-2</c:v>
                </c:pt>
                <c:pt idx="22">
                  <c:v>6.4884291497491337E-2</c:v>
                </c:pt>
                <c:pt idx="23">
                  <c:v>6.8422130510479351E-2</c:v>
                </c:pt>
                <c:pt idx="24">
                  <c:v>7.0579502955094409E-2</c:v>
                </c:pt>
                <c:pt idx="25">
                  <c:v>7.3607872677752789E-2</c:v>
                </c:pt>
                <c:pt idx="26">
                  <c:v>7.5764971880180387E-2</c:v>
                </c:pt>
                <c:pt idx="27">
                  <c:v>7.8278922492333758E-2</c:v>
                </c:pt>
                <c:pt idx="28">
                  <c:v>8.082291400620302E-2</c:v>
                </c:pt>
                <c:pt idx="29">
                  <c:v>8.3519000294266038E-2</c:v>
                </c:pt>
                <c:pt idx="30">
                  <c:v>8.6475106422473691E-2</c:v>
                </c:pt>
                <c:pt idx="31">
                  <c:v>8.9019866236999506E-2</c:v>
                </c:pt>
                <c:pt idx="32">
                  <c:v>9.2262704909818749E-2</c:v>
                </c:pt>
                <c:pt idx="33">
                  <c:v>9.4807141193490346E-2</c:v>
                </c:pt>
                <c:pt idx="34">
                  <c:v>9.8286811979817063E-2</c:v>
                </c:pt>
                <c:pt idx="35">
                  <c:v>0.10229916139254111</c:v>
                </c:pt>
                <c:pt idx="36">
                  <c:v>0.10554110589113129</c:v>
                </c:pt>
                <c:pt idx="37">
                  <c:v>0.10768993996652119</c:v>
                </c:pt>
                <c:pt idx="38">
                  <c:v>0.11020105550905464</c:v>
                </c:pt>
                <c:pt idx="39">
                  <c:v>0.11273801961380922</c:v>
                </c:pt>
                <c:pt idx="40">
                  <c:v>0.11486798139660753</c:v>
                </c:pt>
                <c:pt idx="41">
                  <c:v>0.1173743704188492</c:v>
                </c:pt>
                <c:pt idx="42">
                  <c:v>0.12024446544223036</c:v>
                </c:pt>
                <c:pt idx="43">
                  <c:v>0.12319335544644923</c:v>
                </c:pt>
                <c:pt idx="44">
                  <c:v>0.12598695484969555</c:v>
                </c:pt>
                <c:pt idx="45">
                  <c:v>0.12946316804140084</c:v>
                </c:pt>
                <c:pt idx="46">
                  <c:v>0.13240074562313786</c:v>
                </c:pt>
                <c:pt idx="47">
                  <c:v>0.13604836693294189</c:v>
                </c:pt>
                <c:pt idx="48">
                  <c:v>0.13958290769349241</c:v>
                </c:pt>
                <c:pt idx="49">
                  <c:v>0.14279009120548175</c:v>
                </c:pt>
                <c:pt idx="50">
                  <c:v>0.14545503787591921</c:v>
                </c:pt>
                <c:pt idx="51">
                  <c:v>0.14815130287883876</c:v>
                </c:pt>
                <c:pt idx="52">
                  <c:v>0.1511543483974927</c:v>
                </c:pt>
                <c:pt idx="53">
                  <c:v>0.15435500682445508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1532672"/>
        <c:axId val="981533248"/>
      </c:scatterChart>
      <c:valAx>
        <c:axId val="981532672"/>
        <c:scaling>
          <c:orientation val="minMax"/>
          <c:max val="56"/>
          <c:min val="0"/>
        </c:scaling>
        <c:delete val="0"/>
        <c:axPos val="b"/>
        <c:majorGridlines/>
        <c:numFmt formatCode="General" sourceLinked="1"/>
        <c:majorTickMark val="out"/>
        <c:minorTickMark val="out"/>
        <c:tickLblPos val="nextTo"/>
        <c:crossAx val="981533248"/>
        <c:crossesAt val="0"/>
        <c:crossBetween val="midCat"/>
        <c:majorUnit val="4"/>
        <c:minorUnit val="1"/>
      </c:valAx>
      <c:valAx>
        <c:axId val="981533248"/>
        <c:scaling>
          <c:orientation val="minMax"/>
          <c:max val="25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Saturated thickness (feet)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out"/>
        <c:tickLblPos val="nextTo"/>
        <c:crossAx val="981532672"/>
        <c:crossesAt val="0"/>
        <c:crossBetween val="midCat"/>
        <c:majorUnit val="5"/>
        <c:minorUnit val="1"/>
      </c:valAx>
    </c:plotArea>
    <c:legend>
      <c:legendPos val="r"/>
      <c:layout>
        <c:manualLayout>
          <c:xMode val="edge"/>
          <c:yMode val="edge"/>
          <c:x val="1.1214602448198248E-2"/>
          <c:y val="0.92766770007407606"/>
          <c:w val="0.98308739185379601"/>
          <c:h val="5.3749256952637006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GMD4 and HPA average head response </a:t>
            </a:r>
            <a:r>
              <a:rPr lang="en-US" sz="1600" baseline="0"/>
              <a:t>2016-2068</a:t>
            </a:r>
          </a:p>
          <a:p>
            <a:pPr>
              <a:defRPr sz="1600"/>
            </a:pPr>
            <a:r>
              <a:rPr lang="en-US" sz="1600" baseline="0"/>
              <a:t>40 pct pumping reduction only in HPA-2 beginning in 2016</a:t>
            </a:r>
            <a:endParaRPr lang="en-US" sz="1600"/>
          </a:p>
        </c:rich>
      </c:tx>
      <c:layout>
        <c:manualLayout>
          <c:xMode val="edge"/>
          <c:yMode val="edge"/>
          <c:x val="0.14750237416904083"/>
          <c:y val="2.231428388524605E-5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746603255789608"/>
          <c:y val="9.3374056399640609E-2"/>
          <c:w val="0.82655958603465174"/>
          <c:h val="0.78561077643051258"/>
        </c:manualLayout>
      </c:layout>
      <c:scatterChart>
        <c:scatterStyle val="lineMarker"/>
        <c:varyColors val="0"/>
        <c:ser>
          <c:idx val="1"/>
          <c:order val="0"/>
          <c:tx>
            <c:v>HPA 1</c:v>
          </c:tx>
          <c:spPr>
            <a:ln w="25400"/>
          </c:spPr>
          <c:marker>
            <c:symbol val="none"/>
          </c:marker>
          <c:xVal>
            <c:numRef>
              <c:f>HPA_response_60pct_HPA2_only!$K$11:$K$64</c:f>
              <c:numCache>
                <c:formatCode>General</c:formatCode>
                <c:ptCount val="5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</c:numCache>
            </c:numRef>
          </c:xVal>
          <c:yVal>
            <c:numRef>
              <c:f>HPA_response_60pct_HPA2_only!$C$11:$C$64</c:f>
              <c:numCache>
                <c:formatCode>0.00</c:formatCode>
                <c:ptCount val="54"/>
                <c:pt idx="0" formatCode="General">
                  <c:v>0</c:v>
                </c:pt>
                <c:pt idx="1">
                  <c:v>9.9862830336182828E-9</c:v>
                </c:pt>
                <c:pt idx="2">
                  <c:v>9.2568499145700653E-7</c:v>
                </c:pt>
                <c:pt idx="3">
                  <c:v>7.3883660679355531E-6</c:v>
                </c:pt>
                <c:pt idx="4">
                  <c:v>2.751920637998481E-5</c:v>
                </c:pt>
                <c:pt idx="5">
                  <c:v>7.0670707827957813E-5</c:v>
                </c:pt>
                <c:pt idx="6">
                  <c:v>1.4612279532604376E-4</c:v>
                </c:pt>
                <c:pt idx="7">
                  <c:v>2.6391096354268039E-4</c:v>
                </c:pt>
                <c:pt idx="8">
                  <c:v>4.3317942647584407E-4</c:v>
                </c:pt>
                <c:pt idx="9">
                  <c:v>6.6107535854273154E-4</c:v>
                </c:pt>
                <c:pt idx="10">
                  <c:v>9.5294811785606726E-4</c:v>
                </c:pt>
                <c:pt idx="11">
                  <c:v>1.3180925038439311E-3</c:v>
                </c:pt>
                <c:pt idx="12">
                  <c:v>1.760328747066381E-3</c:v>
                </c:pt>
                <c:pt idx="13">
                  <c:v>2.2848342519757674E-3</c:v>
                </c:pt>
                <c:pt idx="14">
                  <c:v>2.890391887060069E-3</c:v>
                </c:pt>
                <c:pt idx="15">
                  <c:v>3.5801531496150239E-3</c:v>
                </c:pt>
                <c:pt idx="16">
                  <c:v>4.358751151362323E-3</c:v>
                </c:pt>
                <c:pt idx="17">
                  <c:v>5.22693107802529E-3</c:v>
                </c:pt>
                <c:pt idx="18">
                  <c:v>6.1856595339390072E-3</c:v>
                </c:pt>
                <c:pt idx="19">
                  <c:v>7.2439774349090033E-3</c:v>
                </c:pt>
                <c:pt idx="20">
                  <c:v>8.3913352522644088E-3</c:v>
                </c:pt>
                <c:pt idx="21">
                  <c:v>9.6275863957891814E-3</c:v>
                </c:pt>
                <c:pt idx="22">
                  <c:v>1.0940297222461202E-2</c:v>
                </c:pt>
                <c:pt idx="23">
                  <c:v>1.2327561610582766E-2</c:v>
                </c:pt>
                <c:pt idx="24">
                  <c:v>1.3774345598310938E-2</c:v>
                </c:pt>
                <c:pt idx="25">
                  <c:v>1.5318736221838752E-2</c:v>
                </c:pt>
                <c:pt idx="26">
                  <c:v>1.6932661721043855E-2</c:v>
                </c:pt>
                <c:pt idx="27">
                  <c:v>1.8639556050014588E-2</c:v>
                </c:pt>
                <c:pt idx="28">
                  <c:v>2.0428043766086749E-2</c:v>
                </c:pt>
                <c:pt idx="29">
                  <c:v>2.2294878492835315E-2</c:v>
                </c:pt>
                <c:pt idx="30">
                  <c:v>2.4211264024580827E-2</c:v>
                </c:pt>
                <c:pt idx="31">
                  <c:v>2.6176077868816112E-2</c:v>
                </c:pt>
                <c:pt idx="32">
                  <c:v>2.8188342680657702E-2</c:v>
                </c:pt>
                <c:pt idx="33">
                  <c:v>3.025415308616175E-2</c:v>
                </c:pt>
                <c:pt idx="34">
                  <c:v>3.2363507363149489E-2</c:v>
                </c:pt>
                <c:pt idx="35">
                  <c:v>3.4541630297620515E-2</c:v>
                </c:pt>
                <c:pt idx="36">
                  <c:v>3.6756071551196201E-2</c:v>
                </c:pt>
                <c:pt idx="37">
                  <c:v>3.9005681099524736E-2</c:v>
                </c:pt>
                <c:pt idx="38">
                  <c:v>4.1318918869115338E-2</c:v>
                </c:pt>
                <c:pt idx="39">
                  <c:v>4.3687082857728703E-2</c:v>
                </c:pt>
                <c:pt idx="40">
                  <c:v>4.6089373192136705E-2</c:v>
                </c:pt>
                <c:pt idx="41">
                  <c:v>4.85637876015695E-2</c:v>
                </c:pt>
                <c:pt idx="42">
                  <c:v>5.1080475985996847E-2</c:v>
                </c:pt>
                <c:pt idx="43">
                  <c:v>5.36161298792453E-2</c:v>
                </c:pt>
                <c:pt idx="44">
                  <c:v>5.617964857205883E-2</c:v>
                </c:pt>
                <c:pt idx="45">
                  <c:v>5.8789705544639075E-2</c:v>
                </c:pt>
                <c:pt idx="46">
                  <c:v>6.1436194269533062E-2</c:v>
                </c:pt>
                <c:pt idx="47">
                  <c:v>6.4113622449302091E-2</c:v>
                </c:pt>
                <c:pt idx="48">
                  <c:v>6.6784286703425233E-2</c:v>
                </c:pt>
                <c:pt idx="49">
                  <c:v>6.9425854150450481E-2</c:v>
                </c:pt>
                <c:pt idx="50">
                  <c:v>7.2029168724206033E-2</c:v>
                </c:pt>
                <c:pt idx="51">
                  <c:v>7.4650745456870476E-2</c:v>
                </c:pt>
                <c:pt idx="52">
                  <c:v>7.7323645031476512E-2</c:v>
                </c:pt>
                <c:pt idx="53">
                  <c:v>7.9979990820955957E-2</c:v>
                </c:pt>
              </c:numCache>
            </c:numRef>
          </c:yVal>
          <c:smooth val="0"/>
        </c:ser>
        <c:ser>
          <c:idx val="0"/>
          <c:order val="1"/>
          <c:tx>
            <c:v>HPA 2</c:v>
          </c:tx>
          <c:spPr>
            <a:ln w="25400"/>
          </c:spPr>
          <c:marker>
            <c:symbol val="none"/>
          </c:marker>
          <c:xVal>
            <c:numRef>
              <c:f>HPA_response_60pct_HPA2_only!$K$11:$K$64</c:f>
              <c:numCache>
                <c:formatCode>General</c:formatCode>
                <c:ptCount val="5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</c:numCache>
            </c:numRef>
          </c:xVal>
          <c:yVal>
            <c:numRef>
              <c:f>HPA_response_60pct_HPA2_only!$D$11:$D$64</c:f>
              <c:numCache>
                <c:formatCode>0.00</c:formatCode>
                <c:ptCount val="54"/>
                <c:pt idx="0" formatCode="General">
                  <c:v>0</c:v>
                </c:pt>
                <c:pt idx="1">
                  <c:v>0.74647885953534365</c:v>
                </c:pt>
                <c:pt idx="2">
                  <c:v>1.1869881533900095</c:v>
                </c:pt>
                <c:pt idx="3">
                  <c:v>1.5316834828953283</c:v>
                </c:pt>
                <c:pt idx="4">
                  <c:v>1.9430186090506545</c:v>
                </c:pt>
                <c:pt idx="5">
                  <c:v>2.4773116332246801</c:v>
                </c:pt>
                <c:pt idx="6">
                  <c:v>2.8722586591664268</c:v>
                </c:pt>
                <c:pt idx="7">
                  <c:v>3.2160782035441824</c:v>
                </c:pt>
                <c:pt idx="8">
                  <c:v>3.5518861538462057</c:v>
                </c:pt>
                <c:pt idx="9">
                  <c:v>4.0815463531473348</c:v>
                </c:pt>
                <c:pt idx="10">
                  <c:v>4.370063131301281</c:v>
                </c:pt>
                <c:pt idx="11">
                  <c:v>4.8519831915693636</c:v>
                </c:pt>
                <c:pt idx="12">
                  <c:v>5.3160433593319993</c:v>
                </c:pt>
                <c:pt idx="13">
                  <c:v>5.572241077428175</c:v>
                </c:pt>
                <c:pt idx="14">
                  <c:v>5.9688914266595727</c:v>
                </c:pt>
                <c:pt idx="15">
                  <c:v>6.4086527474071167</c:v>
                </c:pt>
                <c:pt idx="16">
                  <c:v>6.698337815638479</c:v>
                </c:pt>
                <c:pt idx="17">
                  <c:v>7.0189759307686881</c:v>
                </c:pt>
                <c:pt idx="18">
                  <c:v>7.1712949334784648</c:v>
                </c:pt>
                <c:pt idx="19">
                  <c:v>7.6145107677019954</c:v>
                </c:pt>
                <c:pt idx="20">
                  <c:v>7.8679171955844245</c:v>
                </c:pt>
                <c:pt idx="21">
                  <c:v>8.2950679939753069</c:v>
                </c:pt>
                <c:pt idx="22">
                  <c:v>8.5993000225673111</c:v>
                </c:pt>
                <c:pt idx="23">
                  <c:v>9.0044251930671741</c:v>
                </c:pt>
                <c:pt idx="24">
                  <c:v>9.1140399072107154</c:v>
                </c:pt>
                <c:pt idx="25">
                  <c:v>9.4151087682422858</c:v>
                </c:pt>
                <c:pt idx="26">
                  <c:v>9.5301980578055812</c:v>
                </c:pt>
                <c:pt idx="27">
                  <c:v>9.7267683478182239</c:v>
                </c:pt>
                <c:pt idx="28">
                  <c:v>9.926727295469826</c:v>
                </c:pt>
                <c:pt idx="29">
                  <c:v>10.16134405072555</c:v>
                </c:pt>
                <c:pt idx="30">
                  <c:v>10.451336608447532</c:v>
                </c:pt>
                <c:pt idx="31">
                  <c:v>10.647971917157369</c:v>
                </c:pt>
                <c:pt idx="32">
                  <c:v>10.988797562898011</c:v>
                </c:pt>
                <c:pt idx="33">
                  <c:v>11.172463524149316</c:v>
                </c:pt>
                <c:pt idx="34">
                  <c:v>11.55771956753799</c:v>
                </c:pt>
                <c:pt idx="35">
                  <c:v>12.041324008121126</c:v>
                </c:pt>
                <c:pt idx="36">
                  <c:v>12.347243845048675</c:v>
                </c:pt>
                <c:pt idx="37">
                  <c:v>12.426046869385553</c:v>
                </c:pt>
                <c:pt idx="38">
                  <c:v>12.591584359211771</c:v>
                </c:pt>
                <c:pt idx="39">
                  <c:v>12.763401055812281</c:v>
                </c:pt>
                <c:pt idx="40">
                  <c:v>12.856122223190191</c:v>
                </c:pt>
                <c:pt idx="41">
                  <c:v>13.031262337656456</c:v>
                </c:pt>
                <c:pt idx="42">
                  <c:v>13.283691342358432</c:v>
                </c:pt>
                <c:pt idx="43">
                  <c:v>13.549424928440233</c:v>
                </c:pt>
                <c:pt idx="44">
                  <c:v>13.780790192530013</c:v>
                </c:pt>
                <c:pt idx="45">
                  <c:v>14.148644784701123</c:v>
                </c:pt>
                <c:pt idx="46">
                  <c:v>14.397917695657593</c:v>
                </c:pt>
                <c:pt idx="47">
                  <c:v>14.795587044295068</c:v>
                </c:pt>
                <c:pt idx="48">
                  <c:v>15.159148354298283</c:v>
                </c:pt>
                <c:pt idx="49">
                  <c:v>15.450667815135795</c:v>
                </c:pt>
                <c:pt idx="50">
                  <c:v>15.632854654080923</c:v>
                </c:pt>
                <c:pt idx="51">
                  <c:v>15.8333029730498</c:v>
                </c:pt>
                <c:pt idx="52">
                  <c:v>16.105113832315531</c:v>
                </c:pt>
                <c:pt idx="53">
                  <c:v>16.408884773229371</c:v>
                </c:pt>
              </c:numCache>
            </c:numRef>
          </c:yVal>
          <c:smooth val="0"/>
        </c:ser>
        <c:ser>
          <c:idx val="2"/>
          <c:order val="2"/>
          <c:tx>
            <c:v>HPA 3</c:v>
          </c:tx>
          <c:spPr>
            <a:ln w="25400"/>
          </c:spPr>
          <c:marker>
            <c:symbol val="none"/>
          </c:marker>
          <c:xVal>
            <c:numRef>
              <c:f>HPA_response_60pct_HPA2_only!$K$11:$K$64</c:f>
              <c:numCache>
                <c:formatCode>General</c:formatCode>
                <c:ptCount val="5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</c:numCache>
            </c:numRef>
          </c:xVal>
          <c:yVal>
            <c:numRef>
              <c:f>HPA_response_60pct_HPA2_only!$E$11:$E$64</c:f>
              <c:numCache>
                <c:formatCode>0.00</c:formatCode>
                <c:ptCount val="54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2.7790115887506139E-12</c:v>
                </c:pt>
                <c:pt idx="5">
                  <c:v>4.7217933267044522E-11</c:v>
                </c:pt>
                <c:pt idx="6">
                  <c:v>3.7166753625367871E-10</c:v>
                </c:pt>
                <c:pt idx="7">
                  <c:v>1.9785804599652894E-9</c:v>
                </c:pt>
                <c:pt idx="8">
                  <c:v>7.9794265022630703E-9</c:v>
                </c:pt>
                <c:pt idx="9">
                  <c:v>2.6199447549717863E-8</c:v>
                </c:pt>
                <c:pt idx="10">
                  <c:v>7.2749988551853065E-8</c:v>
                </c:pt>
                <c:pt idx="11">
                  <c:v>1.7939256243456234E-7</c:v>
                </c:pt>
                <c:pt idx="12">
                  <c:v>3.9700968399200872E-7</c:v>
                </c:pt>
                <c:pt idx="13">
                  <c:v>8.0498337714137358E-7</c:v>
                </c:pt>
                <c:pt idx="14">
                  <c:v>1.5153169291200659E-6</c:v>
                </c:pt>
                <c:pt idx="15">
                  <c:v>2.6829685819191381E-6</c:v>
                </c:pt>
                <c:pt idx="16">
                  <c:v>4.5077816568866383E-6</c:v>
                </c:pt>
                <c:pt idx="17">
                  <c:v>7.2578597433271679E-6</c:v>
                </c:pt>
                <c:pt idx="18">
                  <c:v>1.1231781362160595E-5</c:v>
                </c:pt>
                <c:pt idx="19">
                  <c:v>1.6861530272965159E-5</c:v>
                </c:pt>
                <c:pt idx="20">
                  <c:v>2.4573943531120473E-5</c:v>
                </c:pt>
                <c:pt idx="21">
                  <c:v>3.4891101159296843E-5</c:v>
                </c:pt>
                <c:pt idx="22">
                  <c:v>4.829791497387406E-5</c:v>
                </c:pt>
                <c:pt idx="23">
                  <c:v>6.5480192499004872E-5</c:v>
                </c:pt>
                <c:pt idx="24">
                  <c:v>8.7034803022510867E-5</c:v>
                </c:pt>
                <c:pt idx="25">
                  <c:v>1.1416636640307034E-4</c:v>
                </c:pt>
                <c:pt idx="26">
                  <c:v>1.4726822251355366E-4</c:v>
                </c:pt>
                <c:pt idx="27">
                  <c:v>1.8772690142062251E-4</c:v>
                </c:pt>
                <c:pt idx="28">
                  <c:v>2.3665325076965219E-4</c:v>
                </c:pt>
                <c:pt idx="29">
                  <c:v>2.9533702583093045E-4</c:v>
                </c:pt>
                <c:pt idx="30">
                  <c:v>3.6398955641440506E-4</c:v>
                </c:pt>
                <c:pt idx="31">
                  <c:v>4.4379896915971686E-4</c:v>
                </c:pt>
                <c:pt idx="32">
                  <c:v>5.3592090836850222E-4</c:v>
                </c:pt>
                <c:pt idx="33">
                  <c:v>6.4228788722983958E-4</c:v>
                </c:pt>
                <c:pt idx="34">
                  <c:v>7.6291615606452175E-4</c:v>
                </c:pt>
                <c:pt idx="35">
                  <c:v>8.9897721218474343E-4</c:v>
                </c:pt>
                <c:pt idx="36">
                  <c:v>1.0524898969682301E-3</c:v>
                </c:pt>
                <c:pt idx="37">
                  <c:v>1.2245944959027434E-3</c:v>
                </c:pt>
                <c:pt idx="38">
                  <c:v>1.415795810531664E-3</c:v>
                </c:pt>
                <c:pt idx="39">
                  <c:v>1.6300658611119918E-3</c:v>
                </c:pt>
                <c:pt idx="40">
                  <c:v>1.8677595844817712E-3</c:v>
                </c:pt>
                <c:pt idx="41">
                  <c:v>2.1299975225398762E-3</c:v>
                </c:pt>
                <c:pt idx="42">
                  <c:v>2.4162253711210724E-3</c:v>
                </c:pt>
                <c:pt idx="43">
                  <c:v>2.7267337202879893E-3</c:v>
                </c:pt>
                <c:pt idx="44">
                  <c:v>3.0625588313771207E-3</c:v>
                </c:pt>
                <c:pt idx="45">
                  <c:v>3.4266664024976811E-3</c:v>
                </c:pt>
                <c:pt idx="46">
                  <c:v>3.815614203062978E-3</c:v>
                </c:pt>
                <c:pt idx="47">
                  <c:v>4.2310268080301382E-3</c:v>
                </c:pt>
                <c:pt idx="48">
                  <c:v>4.6751835546956499E-3</c:v>
                </c:pt>
                <c:pt idx="49">
                  <c:v>5.1472228819117545E-3</c:v>
                </c:pt>
                <c:pt idx="50">
                  <c:v>5.6457494366542148E-3</c:v>
                </c:pt>
                <c:pt idx="51">
                  <c:v>6.1759012761513077E-3</c:v>
                </c:pt>
                <c:pt idx="52">
                  <c:v>6.7369091664078139E-3</c:v>
                </c:pt>
                <c:pt idx="53">
                  <c:v>7.3276139650159978E-3</c:v>
                </c:pt>
              </c:numCache>
            </c:numRef>
          </c:yVal>
          <c:smooth val="0"/>
        </c:ser>
        <c:ser>
          <c:idx val="3"/>
          <c:order val="3"/>
          <c:tx>
            <c:v>HPA 4</c:v>
          </c:tx>
          <c:spPr>
            <a:ln w="25400"/>
          </c:spPr>
          <c:marker>
            <c:symbol val="none"/>
          </c:marker>
          <c:xVal>
            <c:numRef>
              <c:f>HPA_response_60pct_HPA2_only!$K$11:$K$64</c:f>
              <c:numCache>
                <c:formatCode>General</c:formatCode>
                <c:ptCount val="5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</c:numCache>
            </c:numRef>
          </c:xVal>
          <c:yVal>
            <c:numRef>
              <c:f>HPA_response_60pct_HPA2_only!$F$11:$F$64</c:f>
              <c:numCache>
                <c:formatCode>0.00</c:formatCode>
                <c:ptCount val="54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-1.1116046355002457E-12</c:v>
                </c:pt>
                <c:pt idx="20">
                  <c:v>-1.1116046355002457E-12</c:v>
                </c:pt>
                <c:pt idx="21">
                  <c:v>1.1116046355002457E-12</c:v>
                </c:pt>
                <c:pt idx="22">
                  <c:v>3.3348139065007367E-12</c:v>
                </c:pt>
                <c:pt idx="23">
                  <c:v>3.3348139065007367E-12</c:v>
                </c:pt>
                <c:pt idx="24">
                  <c:v>2.2232092710004914E-12</c:v>
                </c:pt>
                <c:pt idx="25">
                  <c:v>4.4464185420009829E-12</c:v>
                </c:pt>
                <c:pt idx="26">
                  <c:v>7.7812324485017192E-12</c:v>
                </c:pt>
                <c:pt idx="27">
                  <c:v>1.4450860261503193E-11</c:v>
                </c:pt>
                <c:pt idx="28">
                  <c:v>2.6678511252005894E-11</c:v>
                </c:pt>
                <c:pt idx="29">
                  <c:v>3.8855634759076767E-11</c:v>
                </c:pt>
                <c:pt idx="30">
                  <c:v>5.5529704291580453E-11</c:v>
                </c:pt>
                <c:pt idx="31">
                  <c:v>8.9989447992088065E-11</c:v>
                </c:pt>
                <c:pt idx="32">
                  <c:v>1.3662631519966656E-10</c:v>
                </c:pt>
                <c:pt idx="33">
                  <c:v>2.0888061650718251E-10</c:v>
                </c:pt>
                <c:pt idx="34">
                  <c:v>3.1892947542170685E-10</c:v>
                </c:pt>
                <c:pt idx="35">
                  <c:v>4.9552303001595044E-10</c:v>
                </c:pt>
                <c:pt idx="36">
                  <c:v>7.5786172399400841E-10</c:v>
                </c:pt>
                <c:pt idx="37">
                  <c:v>1.1633953060178708E-9</c:v>
                </c:pt>
                <c:pt idx="38">
                  <c:v>1.7666429307104812E-9</c:v>
                </c:pt>
                <c:pt idx="39">
                  <c:v>2.6578466834810874E-9</c:v>
                </c:pt>
                <c:pt idx="40">
                  <c:v>3.9222969563626169E-9</c:v>
                </c:pt>
                <c:pt idx="41">
                  <c:v>5.6898999092583029E-9</c:v>
                </c:pt>
                <c:pt idx="42">
                  <c:v>8.1022840782275623E-9</c:v>
                </c:pt>
                <c:pt idx="43">
                  <c:v>1.1330030247336254E-8</c:v>
                </c:pt>
                <c:pt idx="44">
                  <c:v>1.5595509871167856E-8</c:v>
                </c:pt>
                <c:pt idx="45">
                  <c:v>2.1197795124155366E-8</c:v>
                </c:pt>
                <c:pt idx="46">
                  <c:v>2.8421103100602824E-8</c:v>
                </c:pt>
                <c:pt idx="47">
                  <c:v>3.7674352723924031E-8</c:v>
                </c:pt>
                <c:pt idx="48">
                  <c:v>4.9448873243010084E-8</c:v>
                </c:pt>
                <c:pt idx="49">
                  <c:v>6.4425471969621469E-8</c:v>
                </c:pt>
                <c:pt idx="50">
                  <c:v>8.3223312685731798E-8</c:v>
                </c:pt>
                <c:pt idx="51">
                  <c:v>1.0679114994774055E-7</c:v>
                </c:pt>
                <c:pt idx="52">
                  <c:v>1.361266489160092E-7</c:v>
                </c:pt>
                <c:pt idx="53">
                  <c:v>1.7250330428295354E-7</c:v>
                </c:pt>
              </c:numCache>
            </c:numRef>
          </c:yVal>
          <c:smooth val="0"/>
        </c:ser>
        <c:ser>
          <c:idx val="4"/>
          <c:order val="4"/>
          <c:tx>
            <c:v>HPA 5</c:v>
          </c:tx>
          <c:spPr>
            <a:ln w="25400"/>
          </c:spPr>
          <c:marker>
            <c:symbol val="none"/>
          </c:marker>
          <c:xVal>
            <c:numRef>
              <c:f>HPA_response_60pct_HPA2_only!$K$11:$K$64</c:f>
              <c:numCache>
                <c:formatCode>General</c:formatCode>
                <c:ptCount val="5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</c:numCache>
            </c:numRef>
          </c:xVal>
          <c:yVal>
            <c:numRef>
              <c:f>HPA_response_60pct_HPA2_only!$G$11:$G$64</c:f>
              <c:numCache>
                <c:formatCode>0.00</c:formatCode>
                <c:ptCount val="54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1.2164023789144102E-13</c:v>
                </c:pt>
                <c:pt idx="4">
                  <c:v>4.1170542055564655E-14</c:v>
                </c:pt>
                <c:pt idx="5">
                  <c:v>4.1170542055564655E-14</c:v>
                </c:pt>
                <c:pt idx="6">
                  <c:v>-4.1170542055564655E-14</c:v>
                </c:pt>
                <c:pt idx="7">
                  <c:v>0</c:v>
                </c:pt>
                <c:pt idx="8">
                  <c:v>0</c:v>
                </c:pt>
                <c:pt idx="9">
                  <c:v>4.1170542055564655E-14</c:v>
                </c:pt>
                <c:pt idx="10">
                  <c:v>-4.1170542055564655E-14</c:v>
                </c:pt>
                <c:pt idx="11">
                  <c:v>4.1170542055564655E-14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-8.2341084111129309E-14</c:v>
                </c:pt>
                <c:pt idx="16">
                  <c:v>0</c:v>
                </c:pt>
                <c:pt idx="17">
                  <c:v>4.1170542055564655E-14</c:v>
                </c:pt>
                <c:pt idx="18">
                  <c:v>4.1170542055564655E-14</c:v>
                </c:pt>
                <c:pt idx="19">
                  <c:v>8.2341084111129309E-14</c:v>
                </c:pt>
                <c:pt idx="20">
                  <c:v>8.2341084111129309E-14</c:v>
                </c:pt>
                <c:pt idx="21">
                  <c:v>8.2341084111129309E-14</c:v>
                </c:pt>
                <c:pt idx="22">
                  <c:v>2.0398132200257033E-13</c:v>
                </c:pt>
                <c:pt idx="23">
                  <c:v>1.6468216822225862E-13</c:v>
                </c:pt>
                <c:pt idx="24">
                  <c:v>0</c:v>
                </c:pt>
                <c:pt idx="25">
                  <c:v>4.1170542055564655E-14</c:v>
                </c:pt>
                <c:pt idx="26">
                  <c:v>-4.1170542055564655E-14</c:v>
                </c:pt>
                <c:pt idx="27">
                  <c:v>2.0585271027782326E-13</c:v>
                </c:pt>
                <c:pt idx="28">
                  <c:v>1.2351162616669395E-13</c:v>
                </c:pt>
                <c:pt idx="29">
                  <c:v>4.5287596261121119E-13</c:v>
                </c:pt>
                <c:pt idx="30">
                  <c:v>2.470232523333879E-13</c:v>
                </c:pt>
                <c:pt idx="31">
                  <c:v>1.6468216822225862E-13</c:v>
                </c:pt>
                <c:pt idx="32">
                  <c:v>3.2936433644451724E-13</c:v>
                </c:pt>
                <c:pt idx="33">
                  <c:v>5.7638758877790514E-13</c:v>
                </c:pt>
                <c:pt idx="34">
                  <c:v>4.0983403228039359E-13</c:v>
                </c:pt>
                <c:pt idx="35">
                  <c:v>8.2341084111129304E-13</c:v>
                </c:pt>
                <c:pt idx="36">
                  <c:v>1.1116046355002457E-12</c:v>
                </c:pt>
                <c:pt idx="37">
                  <c:v>1.5644805981114568E-12</c:v>
                </c:pt>
                <c:pt idx="38">
                  <c:v>2.3878914392227497E-12</c:v>
                </c:pt>
                <c:pt idx="39">
                  <c:v>3.4152836023366132E-12</c:v>
                </c:pt>
                <c:pt idx="40">
                  <c:v>5.2642152182865166E-12</c:v>
                </c:pt>
                <c:pt idx="41">
                  <c:v>7.9421718401734729E-12</c:v>
                </c:pt>
                <c:pt idx="42">
                  <c:v>1.1771032251340984E-11</c:v>
                </c:pt>
                <c:pt idx="43">
                  <c:v>1.7123202718564391E-11</c:v>
                </c:pt>
                <c:pt idx="44">
                  <c:v>2.4530157512015521E-11</c:v>
                </c:pt>
                <c:pt idx="45">
                  <c:v>3.509788710236887E-11</c:v>
                </c:pt>
                <c:pt idx="46">
                  <c:v>4.9258682181207854E-11</c:v>
                </c:pt>
                <c:pt idx="47">
                  <c:v>6.8519010310111094E-11</c:v>
                </c:pt>
                <c:pt idx="48">
                  <c:v>9.4233756600361734E-11</c:v>
                </c:pt>
                <c:pt idx="49">
                  <c:v>1.2790190306043734E-10</c:v>
                </c:pt>
                <c:pt idx="50">
                  <c:v>1.7206292357985621E-10</c:v>
                </c:pt>
                <c:pt idx="51">
                  <c:v>2.2930120536674259E-10</c:v>
                </c:pt>
                <c:pt idx="52">
                  <c:v>3.0299647564620332E-10</c:v>
                </c:pt>
                <c:pt idx="53">
                  <c:v>3.9765503738504745E-10</c:v>
                </c:pt>
              </c:numCache>
            </c:numRef>
          </c:yVal>
          <c:smooth val="0"/>
        </c:ser>
        <c:ser>
          <c:idx val="5"/>
          <c:order val="5"/>
          <c:tx>
            <c:v>HPA 6</c:v>
          </c:tx>
          <c:spPr>
            <a:ln w="25400"/>
          </c:spPr>
          <c:marker>
            <c:symbol val="none"/>
          </c:marker>
          <c:xVal>
            <c:numRef>
              <c:f>HPA_response_60pct_HPA2_only!$K$11:$K$64</c:f>
              <c:numCache>
                <c:formatCode>General</c:formatCode>
                <c:ptCount val="5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</c:numCache>
            </c:numRef>
          </c:xVal>
          <c:yVal>
            <c:numRef>
              <c:f>HPA_response_60pct_HPA2_only!$H$11:$H$64</c:f>
              <c:numCache>
                <c:formatCode>0.00</c:formatCode>
                <c:ptCount val="54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-1.0105496686365869E-13</c:v>
                </c:pt>
                <c:pt idx="6">
                  <c:v>0</c:v>
                </c:pt>
                <c:pt idx="7">
                  <c:v>1.0105496686365869E-13</c:v>
                </c:pt>
                <c:pt idx="8">
                  <c:v>1.0105496686365869E-13</c:v>
                </c:pt>
                <c:pt idx="9">
                  <c:v>-1.0105496686365869E-13</c:v>
                </c:pt>
                <c:pt idx="10">
                  <c:v>-3.0316490059097606E-13</c:v>
                </c:pt>
                <c:pt idx="11">
                  <c:v>0</c:v>
                </c:pt>
                <c:pt idx="12">
                  <c:v>0</c:v>
                </c:pt>
                <c:pt idx="13">
                  <c:v>-1.0105496686365869E-13</c:v>
                </c:pt>
                <c:pt idx="14">
                  <c:v>-2.0210993372731737E-13</c:v>
                </c:pt>
                <c:pt idx="15">
                  <c:v>-3.0316490059097606E-13</c:v>
                </c:pt>
                <c:pt idx="16">
                  <c:v>-4.0421986745463475E-13</c:v>
                </c:pt>
                <c:pt idx="17">
                  <c:v>-2.0210993372731737E-13</c:v>
                </c:pt>
                <c:pt idx="18">
                  <c:v>-2.0210993372731737E-13</c:v>
                </c:pt>
                <c:pt idx="19">
                  <c:v>-4.0421986745463475E-13</c:v>
                </c:pt>
                <c:pt idx="20">
                  <c:v>-3.0316490059097606E-13</c:v>
                </c:pt>
                <c:pt idx="21">
                  <c:v>-2.0210993372731737E-13</c:v>
                </c:pt>
                <c:pt idx="22">
                  <c:v>-3.0316490059097606E-13</c:v>
                </c:pt>
                <c:pt idx="23">
                  <c:v>1.0105496686365869E-13</c:v>
                </c:pt>
                <c:pt idx="24">
                  <c:v>1.0105496686365869E-13</c:v>
                </c:pt>
                <c:pt idx="25">
                  <c:v>-3.0316490059097606E-13</c:v>
                </c:pt>
                <c:pt idx="26">
                  <c:v>2.0210993372731737E-13</c:v>
                </c:pt>
                <c:pt idx="27">
                  <c:v>-1.0105496686365869E-13</c:v>
                </c:pt>
                <c:pt idx="28">
                  <c:v>0</c:v>
                </c:pt>
                <c:pt idx="29">
                  <c:v>-1.0105496686365869E-13</c:v>
                </c:pt>
                <c:pt idx="30">
                  <c:v>0</c:v>
                </c:pt>
                <c:pt idx="31">
                  <c:v>-2.0210993372731737E-13</c:v>
                </c:pt>
                <c:pt idx="32">
                  <c:v>-9.6461559278946937E-14</c:v>
                </c:pt>
                <c:pt idx="33">
                  <c:v>1.0105496686365869E-13</c:v>
                </c:pt>
                <c:pt idx="34">
                  <c:v>1.0105496686365869E-13</c:v>
                </c:pt>
                <c:pt idx="35">
                  <c:v>1.0105496686365869E-13</c:v>
                </c:pt>
                <c:pt idx="36">
                  <c:v>1.9751652614260564E-13</c:v>
                </c:pt>
                <c:pt idx="37">
                  <c:v>-1.0105496686365869E-13</c:v>
                </c:pt>
                <c:pt idx="38">
                  <c:v>1.0105496686365869E-13</c:v>
                </c:pt>
                <c:pt idx="39">
                  <c:v>-1.0105496686365869E-13</c:v>
                </c:pt>
                <c:pt idx="40">
                  <c:v>-3.0316490059097606E-13</c:v>
                </c:pt>
                <c:pt idx="41">
                  <c:v>-4.0421986745463475E-13</c:v>
                </c:pt>
                <c:pt idx="42">
                  <c:v>-1.0105496686365869E-13</c:v>
                </c:pt>
                <c:pt idx="43">
                  <c:v>1.0105496686365869E-13</c:v>
                </c:pt>
                <c:pt idx="44">
                  <c:v>9.6461559278946937E-14</c:v>
                </c:pt>
                <c:pt idx="45">
                  <c:v>2.0210993372731737E-13</c:v>
                </c:pt>
                <c:pt idx="46">
                  <c:v>3.0316490059097606E-13</c:v>
                </c:pt>
                <c:pt idx="47">
                  <c:v>-3.0316490059097606E-13</c:v>
                </c:pt>
                <c:pt idx="48">
                  <c:v>-3.0316490059097606E-13</c:v>
                </c:pt>
                <c:pt idx="49">
                  <c:v>-4.0421986745463475E-13</c:v>
                </c:pt>
                <c:pt idx="50">
                  <c:v>0</c:v>
                </c:pt>
                <c:pt idx="51">
                  <c:v>-3.0316490059097606E-13</c:v>
                </c:pt>
                <c:pt idx="52">
                  <c:v>-4.0421986745463475E-13</c:v>
                </c:pt>
                <c:pt idx="53">
                  <c:v>-3.0316490059097606E-13</c:v>
                </c:pt>
              </c:numCache>
            </c:numRef>
          </c:yVal>
          <c:smooth val="0"/>
        </c:ser>
        <c:ser>
          <c:idx val="6"/>
          <c:order val="6"/>
          <c:tx>
            <c:v>HPA avg</c:v>
          </c:tx>
          <c:spPr>
            <a:ln w="25400"/>
          </c:spPr>
          <c:marker>
            <c:symbol val="circle"/>
            <c:size val="4"/>
            <c:spPr>
              <a:noFill/>
              <a:ln>
                <a:solidFill>
                  <a:schemeClr val="tx2"/>
                </a:solidFill>
              </a:ln>
            </c:spPr>
          </c:marker>
          <c:xVal>
            <c:numRef>
              <c:f>HPA_response_60pct_HPA2_only!$K$11:$K$64</c:f>
              <c:numCache>
                <c:formatCode>General</c:formatCode>
                <c:ptCount val="5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</c:numCache>
            </c:numRef>
          </c:xVal>
          <c:yVal>
            <c:numRef>
              <c:f>HPA_response_60pct_HPA2_only!$I$11:$I$64</c:f>
              <c:numCache>
                <c:formatCode>0.00</c:formatCode>
                <c:ptCount val="54"/>
                <c:pt idx="0" formatCode="General">
                  <c:v>0</c:v>
                </c:pt>
                <c:pt idx="1">
                  <c:v>6.2905523778448186E-2</c:v>
                </c:pt>
                <c:pt idx="2">
                  <c:v>0.10002726839404412</c:v>
                </c:pt>
                <c:pt idx="3">
                  <c:v>0.12907586206677577</c:v>
                </c:pt>
                <c:pt idx="4">
                  <c:v>0.16374277971243495</c:v>
                </c:pt>
                <c:pt idx="5">
                  <c:v>0.20877571518540991</c:v>
                </c:pt>
                <c:pt idx="6">
                  <c:v>0.24207218015165258</c:v>
                </c:pt>
                <c:pt idx="7">
                  <c:v>0.27106823623409826</c:v>
                </c:pt>
                <c:pt idx="8">
                  <c:v>0.29939899159522315</c:v>
                </c:pt>
                <c:pt idx="9">
                  <c:v>0.34407680996513401</c:v>
                </c:pt>
                <c:pt idx="10">
                  <c:v>0.36844577572198228</c:v>
                </c:pt>
                <c:pt idx="11">
                  <c:v>0.40912677062575975</c:v>
                </c:pt>
                <c:pt idx="12">
                  <c:v>0.4483174513005419</c:v>
                </c:pt>
                <c:pt idx="13">
                  <c:v>0.47000736059430892</c:v>
                </c:pt>
                <c:pt idx="14">
                  <c:v>0.5035486680216299</c:v>
                </c:pt>
                <c:pt idx="15">
                  <c:v>0.54073903715617955</c:v>
                </c:pt>
                <c:pt idx="16">
                  <c:v>0.56529954419713513</c:v>
                </c:pt>
                <c:pt idx="17">
                  <c:v>0.59248562759829637</c:v>
                </c:pt>
                <c:pt idx="18">
                  <c:v>0.60550489442530286</c:v>
                </c:pt>
                <c:pt idx="19">
                  <c:v>0.64305707352061858</c:v>
                </c:pt>
                <c:pt idx="20">
                  <c:v>0.66463122595314073</c:v>
                </c:pt>
                <c:pt idx="21">
                  <c:v>0.70086391314777352</c:v>
                </c:pt>
                <c:pt idx="22">
                  <c:v>0.72675308999477284</c:v>
                </c:pt>
                <c:pt idx="23">
                  <c:v>0.76115899299496681</c:v>
                </c:pt>
                <c:pt idx="24">
                  <c:v>0.77067399312443585</c:v>
                </c:pt>
                <c:pt idx="25">
                  <c:v>0.79634178961561974</c:v>
                </c:pt>
                <c:pt idx="26">
                  <c:v>0.80635083474323632</c:v>
                </c:pt>
                <c:pt idx="27">
                  <c:v>0.82324451036993029</c:v>
                </c:pt>
                <c:pt idx="28">
                  <c:v>0.84043990314153727</c:v>
                </c:pt>
                <c:pt idx="29">
                  <c:v>0.86057152064100861</c:v>
                </c:pt>
                <c:pt idx="30">
                  <c:v>0.88537977515961963</c:v>
                </c:pt>
                <c:pt idx="31">
                  <c:v>0.90233084827419563</c:v>
                </c:pt>
                <c:pt idx="32">
                  <c:v>0.9314426862131816</c:v>
                </c:pt>
                <c:pt idx="33">
                  <c:v>0.94732191866568916</c:v>
                </c:pt>
                <c:pt idx="34">
                  <c:v>0.98019835819260126</c:v>
                </c:pt>
                <c:pt idx="35">
                  <c:v>1.0213767600002182</c:v>
                </c:pt>
                <c:pt idx="36">
                  <c:v>1.047589853874183</c:v>
                </c:pt>
                <c:pt idx="37">
                  <c:v>1.0546718614366941</c:v>
                </c:pt>
                <c:pt idx="38">
                  <c:v>1.0690763942974693</c:v>
                </c:pt>
                <c:pt idx="39">
                  <c:v>1.0840221205220628</c:v>
                </c:pt>
                <c:pt idx="40">
                  <c:v>1.0923105908066437</c:v>
                </c:pt>
                <c:pt idx="41">
                  <c:v>1.1075599091644401</c:v>
                </c:pt>
                <c:pt idx="42">
                  <c:v>1.129332028362982</c:v>
                </c:pt>
                <c:pt idx="43">
                  <c:v>1.1522305796770882</c:v>
                </c:pt>
                <c:pt idx="44">
                  <c:v>1.1722399533379404</c:v>
                </c:pt>
                <c:pt idx="45">
                  <c:v>1.2037620327095928</c:v>
                </c:pt>
                <c:pt idx="46">
                  <c:v>1.2252999073018429</c:v>
                </c:pt>
                <c:pt idx="47">
                  <c:v>1.2593507936402346</c:v>
                </c:pt>
                <c:pt idx="48">
                  <c:v>1.2905280529270597</c:v>
                </c:pt>
                <c:pt idx="49">
                  <c:v>1.3156306918334737</c:v>
                </c:pt>
                <c:pt idx="50">
                  <c:v>1.3315143865431671</c:v>
                </c:pt>
                <c:pt idx="51">
                  <c:v>1.3489425904243328</c:v>
                </c:pt>
                <c:pt idx="52">
                  <c:v>1.372396375048929</c:v>
                </c:pt>
                <c:pt idx="53">
                  <c:v>1.3985422651890069</c:v>
                </c:pt>
              </c:numCache>
            </c:numRef>
          </c:yVal>
          <c:smooth val="0"/>
        </c:ser>
        <c:ser>
          <c:idx val="7"/>
          <c:order val="7"/>
          <c:tx>
            <c:v>GMD4 avg</c:v>
          </c:tx>
          <c:spPr>
            <a:ln w="25400"/>
          </c:spPr>
          <c:marker>
            <c:symbol val="square"/>
            <c:size val="3"/>
            <c:spPr>
              <a:noFill/>
              <a:ln>
                <a:solidFill>
                  <a:schemeClr val="accent2">
                    <a:shade val="95000"/>
                    <a:satMod val="105000"/>
                  </a:schemeClr>
                </a:solidFill>
              </a:ln>
            </c:spPr>
          </c:marker>
          <c:xVal>
            <c:numRef>
              <c:f>HPA_response_60pct_HPA2_only!$K$11:$K$64</c:f>
              <c:numCache>
                <c:formatCode>General</c:formatCode>
                <c:ptCount val="5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</c:numCache>
            </c:numRef>
          </c:xVal>
          <c:yVal>
            <c:numRef>
              <c:f>HPA_response_60pct_HPA2_only!$J$11:$J$64</c:f>
              <c:numCache>
                <c:formatCode>0.00</c:formatCode>
                <c:ptCount val="54"/>
                <c:pt idx="0" formatCode="General">
                  <c:v>0</c:v>
                </c:pt>
                <c:pt idx="1">
                  <c:v>7.3092248330091864E-3</c:v>
                </c:pt>
                <c:pt idx="2">
                  <c:v>1.2349196479248143E-2</c:v>
                </c:pt>
                <c:pt idx="3">
                  <c:v>1.6667007967405487E-2</c:v>
                </c:pt>
                <c:pt idx="4">
                  <c:v>2.1761878078694535E-2</c:v>
                </c:pt>
                <c:pt idx="5">
                  <c:v>2.8258692800862354E-2</c:v>
                </c:pt>
                <c:pt idx="6">
                  <c:v>3.3658416976655003E-2</c:v>
                </c:pt>
                <c:pt idx="7">
                  <c:v>3.8692350654969045E-2</c:v>
                </c:pt>
                <c:pt idx="8">
                  <c:v>4.3787348693348979E-2</c:v>
                </c:pt>
                <c:pt idx="9">
                  <c:v>5.0863208847403404E-2</c:v>
                </c:pt>
                <c:pt idx="10">
                  <c:v>5.5904257799769493E-2</c:v>
                </c:pt>
                <c:pt idx="11">
                  <c:v>6.2871976797456944E-2</c:v>
                </c:pt>
                <c:pt idx="12">
                  <c:v>6.983943216937516E-2</c:v>
                </c:pt>
                <c:pt idx="13">
                  <c:v>7.493424552944862E-2</c:v>
                </c:pt>
                <c:pt idx="14">
                  <c:v>8.1353865231416286E-2</c:v>
                </c:pt>
                <c:pt idx="15">
                  <c:v>8.8321519271143886E-2</c:v>
                </c:pt>
                <c:pt idx="16">
                  <c:v>9.3929464063431833E-2</c:v>
                </c:pt>
                <c:pt idx="17">
                  <c:v>9.9847973483848371E-2</c:v>
                </c:pt>
                <c:pt idx="18">
                  <c:v>0.10416444765880728</c:v>
                </c:pt>
                <c:pt idx="19">
                  <c:v>0.11123943443784746</c:v>
                </c:pt>
                <c:pt idx="20">
                  <c:v>0.11663743428928815</c:v>
                </c:pt>
                <c:pt idx="21">
                  <c:v>0.1237134132593614</c:v>
                </c:pt>
                <c:pt idx="22">
                  <c:v>0.12977111507085087</c:v>
                </c:pt>
                <c:pt idx="23">
                  <c:v>0.13684694671008912</c:v>
                </c:pt>
                <c:pt idx="24">
                  <c:v>0.14116169171342088</c:v>
                </c:pt>
                <c:pt idx="25">
                  <c:v>0.14721850661963853</c:v>
                </c:pt>
                <c:pt idx="26">
                  <c:v>0.15153273552447574</c:v>
                </c:pt>
                <c:pt idx="27">
                  <c:v>0.15656061778660474</c:v>
                </c:pt>
                <c:pt idx="28">
                  <c:v>0.16164853570334942</c:v>
                </c:pt>
                <c:pt idx="29">
                  <c:v>0.16704071808154189</c:v>
                </c:pt>
                <c:pt idx="30">
                  <c:v>0.17295290493724316</c:v>
                </c:pt>
                <c:pt idx="31">
                  <c:v>0.17804221722323668</c:v>
                </c:pt>
                <c:pt idx="32">
                  <c:v>0.18452806685871728</c:v>
                </c:pt>
                <c:pt idx="33">
                  <c:v>0.18961696774208256</c:v>
                </c:pt>
                <c:pt idx="34">
                  <c:v>0.19657627163783675</c:v>
                </c:pt>
                <c:pt idx="35">
                  <c:v>0.20460103468835564</c:v>
                </c:pt>
                <c:pt idx="36">
                  <c:v>0.21108468682793233</c:v>
                </c:pt>
                <c:pt idx="37">
                  <c:v>0.21538212196693182</c:v>
                </c:pt>
                <c:pt idx="38">
                  <c:v>0.22040409575264908</c:v>
                </c:pt>
                <c:pt idx="39">
                  <c:v>0.22547761900461108</c:v>
                </c:pt>
                <c:pt idx="40">
                  <c:v>0.2297371699687806</c:v>
                </c:pt>
                <c:pt idx="41">
                  <c:v>0.23474957187721582</c:v>
                </c:pt>
                <c:pt idx="42">
                  <c:v>0.24048936012795066</c:v>
                </c:pt>
                <c:pt idx="43">
                  <c:v>0.24638663833091087</c:v>
                </c:pt>
                <c:pt idx="44">
                  <c:v>0.25197333276530565</c:v>
                </c:pt>
                <c:pt idx="45">
                  <c:v>0.25892559643314444</c:v>
                </c:pt>
                <c:pt idx="46">
                  <c:v>0.26480077014579334</c:v>
                </c:pt>
                <c:pt idx="47">
                  <c:v>0.27209538520433896</c:v>
                </c:pt>
                <c:pt idx="48">
                  <c:v>0.27916465740061758</c:v>
                </c:pt>
                <c:pt idx="49">
                  <c:v>0.28557936266018358</c:v>
                </c:pt>
                <c:pt idx="50">
                  <c:v>0.29090948196323679</c:v>
                </c:pt>
                <c:pt idx="51">
                  <c:v>0.29630213325456894</c:v>
                </c:pt>
                <c:pt idx="52">
                  <c:v>0.30230638125260739</c:v>
                </c:pt>
                <c:pt idx="53">
                  <c:v>0.30870705928146674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1422016"/>
        <c:axId val="981422592"/>
      </c:scatterChart>
      <c:valAx>
        <c:axId val="981422016"/>
        <c:scaling>
          <c:orientation val="minMax"/>
          <c:max val="56"/>
          <c:min val="0"/>
        </c:scaling>
        <c:delete val="0"/>
        <c:axPos val="b"/>
        <c:majorGridlines/>
        <c:numFmt formatCode="General" sourceLinked="1"/>
        <c:majorTickMark val="out"/>
        <c:minorTickMark val="out"/>
        <c:tickLblPos val="nextTo"/>
        <c:crossAx val="981422592"/>
        <c:crossesAt val="0"/>
        <c:crossBetween val="midCat"/>
        <c:majorUnit val="4"/>
        <c:minorUnit val="1"/>
      </c:valAx>
      <c:valAx>
        <c:axId val="981422592"/>
        <c:scaling>
          <c:orientation val="minMax"/>
          <c:max val="25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Saturated thickness (feet)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out"/>
        <c:tickLblPos val="nextTo"/>
        <c:crossAx val="981422016"/>
        <c:crossesAt val="0"/>
        <c:crossBetween val="midCat"/>
        <c:majorUnit val="5"/>
        <c:minorUnit val="1"/>
      </c:valAx>
    </c:plotArea>
    <c:legend>
      <c:legendPos val="r"/>
      <c:layout>
        <c:manualLayout>
          <c:xMode val="edge"/>
          <c:yMode val="edge"/>
          <c:x val="1.1214602448198248E-2"/>
          <c:y val="0.92766770007407606"/>
          <c:w val="0.98308739185379601"/>
          <c:h val="5.3749256952637006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GMD4 and HPA average head response </a:t>
            </a:r>
            <a:r>
              <a:rPr lang="en-US" sz="1600" baseline="0"/>
              <a:t>2016-2068</a:t>
            </a:r>
          </a:p>
          <a:p>
            <a:pPr>
              <a:defRPr sz="1600"/>
            </a:pPr>
            <a:r>
              <a:rPr lang="en-US" sz="1600" baseline="0"/>
              <a:t>60 pct pumping reduction only in HPA-2 beginning in 2016</a:t>
            </a:r>
            <a:endParaRPr lang="en-US" sz="1600"/>
          </a:p>
        </c:rich>
      </c:tx>
      <c:layout>
        <c:manualLayout>
          <c:xMode val="edge"/>
          <c:yMode val="edge"/>
          <c:x val="0.14750237416904083"/>
          <c:y val="2.231428388524605E-5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746603255789608"/>
          <c:y val="9.3374056399640609E-2"/>
          <c:w val="0.82655958603465174"/>
          <c:h val="0.78561077643051258"/>
        </c:manualLayout>
      </c:layout>
      <c:scatterChart>
        <c:scatterStyle val="lineMarker"/>
        <c:varyColors val="0"/>
        <c:ser>
          <c:idx val="1"/>
          <c:order val="0"/>
          <c:tx>
            <c:v>HPA 1</c:v>
          </c:tx>
          <c:spPr>
            <a:ln w="25400"/>
          </c:spPr>
          <c:marker>
            <c:symbol val="none"/>
          </c:marker>
          <c:xVal>
            <c:numRef>
              <c:f>HPA_response_40pct_HPA2_only!$K$11:$K$64</c:f>
              <c:numCache>
                <c:formatCode>General</c:formatCode>
                <c:ptCount val="5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</c:numCache>
            </c:numRef>
          </c:xVal>
          <c:yVal>
            <c:numRef>
              <c:f>HPA_response_40pct_HPA2_only!$C$11:$C$64</c:f>
              <c:numCache>
                <c:formatCode>0.00</c:formatCode>
                <c:ptCount val="54"/>
                <c:pt idx="0" formatCode="General">
                  <c:v>0</c:v>
                </c:pt>
                <c:pt idx="1">
                  <c:v>1.4997558715620862E-8</c:v>
                </c:pt>
                <c:pt idx="2">
                  <c:v>1.3911480356696035E-6</c:v>
                </c:pt>
                <c:pt idx="3">
                  <c:v>1.1105595180482601E-5</c:v>
                </c:pt>
                <c:pt idx="4">
                  <c:v>4.1371297165110885E-5</c:v>
                </c:pt>
                <c:pt idx="5">
                  <c:v>1.0626289381702115E-4</c:v>
                </c:pt>
                <c:pt idx="6">
                  <c:v>2.1976797293242343E-4</c:v>
                </c:pt>
                <c:pt idx="7">
                  <c:v>3.970430388304236E-4</c:v>
                </c:pt>
                <c:pt idx="8">
                  <c:v>6.519367519674643E-4</c:v>
                </c:pt>
                <c:pt idx="9">
                  <c:v>9.9531332695697327E-4</c:v>
                </c:pt>
                <c:pt idx="10">
                  <c:v>1.4353573670748529E-3</c:v>
                </c:pt>
                <c:pt idx="11">
                  <c:v>1.9862462248404294E-3</c:v>
                </c:pt>
                <c:pt idx="12">
                  <c:v>2.6539203555089709E-3</c:v>
                </c:pt>
                <c:pt idx="13">
                  <c:v>3.4463950937160736E-3</c:v>
                </c:pt>
                <c:pt idx="14">
                  <c:v>4.3620420538302953E-3</c:v>
                </c:pt>
                <c:pt idx="15">
                  <c:v>5.4058384948223416E-3</c:v>
                </c:pt>
                <c:pt idx="16">
                  <c:v>6.5850363720234301E-3</c:v>
                </c:pt>
                <c:pt idx="17">
                  <c:v>7.9010444596415083E-3</c:v>
                </c:pt>
                <c:pt idx="18">
                  <c:v>9.3556171355912206E-3</c:v>
                </c:pt>
                <c:pt idx="19">
                  <c:v>1.0962694922080332E-2</c:v>
                </c:pt>
                <c:pt idx="20">
                  <c:v>1.2706436728747434E-2</c:v>
                </c:pt>
                <c:pt idx="21">
                  <c:v>1.4586805163046437E-2</c:v>
                </c:pt>
                <c:pt idx="22">
                  <c:v>1.6585090045804034E-2</c:v>
                </c:pt>
                <c:pt idx="23">
                  <c:v>1.8698595489334311E-2</c:v>
                </c:pt>
                <c:pt idx="24">
                  <c:v>2.0904684991373691E-2</c:v>
                </c:pt>
                <c:pt idx="25">
                  <c:v>2.3261564975954052E-2</c:v>
                </c:pt>
                <c:pt idx="26">
                  <c:v>2.5726651538643994E-2</c:v>
                </c:pt>
                <c:pt idx="27">
                  <c:v>2.8335941371841387E-2</c:v>
                </c:pt>
                <c:pt idx="28">
                  <c:v>3.1072159169414092E-2</c:v>
                </c:pt>
                <c:pt idx="29">
                  <c:v>3.3930348854179705E-2</c:v>
                </c:pt>
                <c:pt idx="30">
                  <c:v>3.686659553362933E-2</c:v>
                </c:pt>
                <c:pt idx="31">
                  <c:v>3.9879471518223034E-2</c:v>
                </c:pt>
                <c:pt idx="32">
                  <c:v>4.2967501919488935E-2</c:v>
                </c:pt>
                <c:pt idx="33">
                  <c:v>4.6140202376270333E-2</c:v>
                </c:pt>
                <c:pt idx="34">
                  <c:v>4.9382309344523756E-2</c:v>
                </c:pt>
                <c:pt idx="35">
                  <c:v>5.2732520313611531E-2</c:v>
                </c:pt>
                <c:pt idx="36">
                  <c:v>5.6141323492257096E-2</c:v>
                </c:pt>
                <c:pt idx="37">
                  <c:v>5.960742867264076E-2</c:v>
                </c:pt>
                <c:pt idx="38">
                  <c:v>6.3174868623848079E-2</c:v>
                </c:pt>
                <c:pt idx="39">
                  <c:v>6.6830538026922529E-2</c:v>
                </c:pt>
                <c:pt idx="40">
                  <c:v>7.0542604027329675E-2</c:v>
                </c:pt>
                <c:pt idx="41">
                  <c:v>7.4369658034896147E-2</c:v>
                </c:pt>
                <c:pt idx="42">
                  <c:v>7.8265619560683009E-2</c:v>
                </c:pt>
                <c:pt idx="43">
                  <c:v>8.2194738418664592E-2</c:v>
                </c:pt>
                <c:pt idx="44">
                  <c:v>8.6170891015216536E-2</c:v>
                </c:pt>
                <c:pt idx="45">
                  <c:v>9.0222892700101545E-2</c:v>
                </c:pt>
                <c:pt idx="46">
                  <c:v>9.4335111537158775E-2</c:v>
                </c:pt>
                <c:pt idx="47">
                  <c:v>9.8499082832939386E-2</c:v>
                </c:pt>
                <c:pt idx="48">
                  <c:v>0.10265666926627055</c:v>
                </c:pt>
                <c:pt idx="49">
                  <c:v>0.10677378350941152</c:v>
                </c:pt>
                <c:pt idx="50">
                  <c:v>0.11083649903128603</c:v>
                </c:pt>
                <c:pt idx="51">
                  <c:v>0.11493245494342523</c:v>
                </c:pt>
                <c:pt idx="52">
                  <c:v>0.11911292106912037</c:v>
                </c:pt>
                <c:pt idx="53">
                  <c:v>0.12327291832831429</c:v>
                </c:pt>
              </c:numCache>
            </c:numRef>
          </c:yVal>
          <c:smooth val="0"/>
        </c:ser>
        <c:ser>
          <c:idx val="0"/>
          <c:order val="1"/>
          <c:tx>
            <c:v>HPA 2</c:v>
          </c:tx>
          <c:spPr>
            <a:ln w="25400"/>
          </c:spPr>
          <c:marker>
            <c:symbol val="none"/>
          </c:marker>
          <c:xVal>
            <c:numRef>
              <c:f>HPA_response_40pct_HPA2_only!$K$11:$K$64</c:f>
              <c:numCache>
                <c:formatCode>General</c:formatCode>
                <c:ptCount val="5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</c:numCache>
            </c:numRef>
          </c:xVal>
          <c:yVal>
            <c:numRef>
              <c:f>HPA_response_40pct_HPA2_only!$D$11:$D$64</c:f>
              <c:numCache>
                <c:formatCode>0.00</c:formatCode>
                <c:ptCount val="54"/>
                <c:pt idx="0" formatCode="General">
                  <c:v>0</c:v>
                </c:pt>
                <c:pt idx="1">
                  <c:v>1.1195456959777808</c:v>
                </c:pt>
                <c:pt idx="2">
                  <c:v>1.7798836443353341</c:v>
                </c:pt>
                <c:pt idx="3">
                  <c:v>2.296345364748019</c:v>
                </c:pt>
                <c:pt idx="4">
                  <c:v>2.9124783837533363</c:v>
                </c:pt>
                <c:pt idx="5">
                  <c:v>3.7126349557969056</c:v>
                </c:pt>
                <c:pt idx="6">
                  <c:v>4.3034053389639766</c:v>
                </c:pt>
                <c:pt idx="7">
                  <c:v>4.8171395370237606</c:v>
                </c:pt>
                <c:pt idx="8">
                  <c:v>5.3184992349159783</c:v>
                </c:pt>
                <c:pt idx="9">
                  <c:v>6.110168014200422</c:v>
                </c:pt>
                <c:pt idx="10">
                  <c:v>6.5398179461126444</c:v>
                </c:pt>
                <c:pt idx="11">
                  <c:v>7.259115405325125</c:v>
                </c:pt>
                <c:pt idx="12">
                  <c:v>7.9508847746526552</c:v>
                </c:pt>
                <c:pt idx="13">
                  <c:v>8.3306530334140003</c:v>
                </c:pt>
                <c:pt idx="14">
                  <c:v>8.9208980520353389</c:v>
                </c:pt>
                <c:pt idx="15">
                  <c:v>9.5750091149311025</c:v>
                </c:pt>
                <c:pt idx="16">
                  <c:v>10.003838776678226</c:v>
                </c:pt>
                <c:pt idx="17">
                  <c:v>10.478845125730023</c:v>
                </c:pt>
                <c:pt idx="18">
                  <c:v>10.701482587434253</c:v>
                </c:pt>
                <c:pt idx="19">
                  <c:v>11.359943968356674</c:v>
                </c:pt>
                <c:pt idx="20">
                  <c:v>11.733135210627774</c:v>
                </c:pt>
                <c:pt idx="21">
                  <c:v>12.36623259606044</c:v>
                </c:pt>
                <c:pt idx="22">
                  <c:v>12.814423256837754</c:v>
                </c:pt>
                <c:pt idx="23">
                  <c:v>13.413424870738648</c:v>
                </c:pt>
                <c:pt idx="24">
                  <c:v>13.569352722000056</c:v>
                </c:pt>
                <c:pt idx="25">
                  <c:v>14.012578331744489</c:v>
                </c:pt>
                <c:pt idx="26">
                  <c:v>14.177076072014492</c:v>
                </c:pt>
                <c:pt idx="27">
                  <c:v>14.463921147558247</c:v>
                </c:pt>
                <c:pt idx="28">
                  <c:v>14.755566255612667</c:v>
                </c:pt>
                <c:pt idx="29">
                  <c:v>15.099042378583828</c:v>
                </c:pt>
                <c:pt idx="30">
                  <c:v>15.525123702304638</c:v>
                </c:pt>
                <c:pt idx="31">
                  <c:v>15.810744313914206</c:v>
                </c:pt>
                <c:pt idx="32">
                  <c:v>16.31206182414758</c:v>
                </c:pt>
                <c:pt idx="33">
                  <c:v>16.577305691269338</c:v>
                </c:pt>
                <c:pt idx="34">
                  <c:v>17.144059343674659</c:v>
                </c:pt>
                <c:pt idx="35">
                  <c:v>17.856728894898271</c:v>
                </c:pt>
                <c:pt idx="36">
                  <c:v>18.302330723239557</c:v>
                </c:pt>
                <c:pt idx="37">
                  <c:v>18.408279818269985</c:v>
                </c:pt>
                <c:pt idx="38">
                  <c:v>18.645153177745993</c:v>
                </c:pt>
                <c:pt idx="39">
                  <c:v>18.891630047047553</c:v>
                </c:pt>
                <c:pt idx="40">
                  <c:v>19.020155109638633</c:v>
                </c:pt>
                <c:pt idx="41">
                  <c:v>19.271800666594007</c:v>
                </c:pt>
                <c:pt idx="42">
                  <c:v>19.638473202866862</c:v>
                </c:pt>
                <c:pt idx="43">
                  <c:v>20.024514184435105</c:v>
                </c:pt>
                <c:pt idx="44">
                  <c:v>20.358760696749769</c:v>
                </c:pt>
                <c:pt idx="45">
                  <c:v>20.895832883987573</c:v>
                </c:pt>
                <c:pt idx="46">
                  <c:v>21.254400576755376</c:v>
                </c:pt>
                <c:pt idx="47">
                  <c:v>21.833919416656631</c:v>
                </c:pt>
                <c:pt idx="48">
                  <c:v>22.360864806469372</c:v>
                </c:pt>
                <c:pt idx="49">
                  <c:v>22.779438512327346</c:v>
                </c:pt>
                <c:pt idx="50">
                  <c:v>23.034500481852703</c:v>
                </c:pt>
                <c:pt idx="51">
                  <c:v>23.317075885804236</c:v>
                </c:pt>
                <c:pt idx="52">
                  <c:v>23.705914344188205</c:v>
                </c:pt>
                <c:pt idx="53">
                  <c:v>24.141817029278474</c:v>
                </c:pt>
              </c:numCache>
            </c:numRef>
          </c:yVal>
          <c:smooth val="0"/>
        </c:ser>
        <c:ser>
          <c:idx val="2"/>
          <c:order val="2"/>
          <c:tx>
            <c:v>HPA 3</c:v>
          </c:tx>
          <c:spPr>
            <a:ln w="25400"/>
          </c:spPr>
          <c:marker>
            <c:symbol val="none"/>
          </c:marker>
          <c:xVal>
            <c:numRef>
              <c:f>HPA_response_40pct_HPA2_only!$K$11:$K$64</c:f>
              <c:numCache>
                <c:formatCode>General</c:formatCode>
                <c:ptCount val="5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</c:numCache>
            </c:numRef>
          </c:xVal>
          <c:yVal>
            <c:numRef>
              <c:f>HPA_response_40pct_HPA2_only!$E$11:$E$64</c:f>
              <c:numCache>
                <c:formatCode>0.00</c:formatCode>
                <c:ptCount val="54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2.7790115887506143E-13</c:v>
                </c:pt>
                <c:pt idx="4">
                  <c:v>4.4464185420009829E-12</c:v>
                </c:pt>
                <c:pt idx="5">
                  <c:v>7.1117432930299804E-11</c:v>
                </c:pt>
                <c:pt idx="6">
                  <c:v>5.577728896039642E-10</c:v>
                </c:pt>
                <c:pt idx="7">
                  <c:v>2.9725192184236624E-9</c:v>
                </c:pt>
                <c:pt idx="8">
                  <c:v>1.1986900163820893E-8</c:v>
                </c:pt>
                <c:pt idx="9">
                  <c:v>3.9358913757799506E-8</c:v>
                </c:pt>
                <c:pt idx="10">
                  <c:v>1.0929999108258117E-7</c:v>
                </c:pt>
                <c:pt idx="11">
                  <c:v>2.6953975722992459E-7</c:v>
                </c:pt>
                <c:pt idx="12">
                  <c:v>5.965641523491488E-7</c:v>
                </c:pt>
                <c:pt idx="13">
                  <c:v>1.2097024813960566E-6</c:v>
                </c:pt>
                <c:pt idx="14">
                  <c:v>2.2773650066988516E-6</c:v>
                </c:pt>
                <c:pt idx="15">
                  <c:v>4.0325869324280775E-6</c:v>
                </c:pt>
                <c:pt idx="16">
                  <c:v>6.7759713905009749E-6</c:v>
                </c:pt>
                <c:pt idx="17">
                  <c:v>1.091089168565102E-5</c:v>
                </c:pt>
                <c:pt idx="18">
                  <c:v>1.6886736931256666E-5</c:v>
                </c:pt>
                <c:pt idx="19">
                  <c:v>2.5353772773289369E-5</c:v>
                </c:pt>
                <c:pt idx="20">
                  <c:v>3.6954877474373563E-5</c:v>
                </c:pt>
                <c:pt idx="21">
                  <c:v>5.2476621122979042E-5</c:v>
                </c:pt>
                <c:pt idx="22">
                  <c:v>7.2650140585513626E-5</c:v>
                </c:pt>
                <c:pt idx="23">
                  <c:v>9.8509376117464039E-5</c:v>
                </c:pt>
                <c:pt idx="24">
                  <c:v>1.3095511973107123E-4</c:v>
                </c:pt>
                <c:pt idx="25">
                  <c:v>1.7180368005635197E-4</c:v>
                </c:pt>
                <c:pt idx="26">
                  <c:v>2.2165101333687035E-4</c:v>
                </c:pt>
                <c:pt idx="27">
                  <c:v>2.8258929613558494E-4</c:v>
                </c:pt>
                <c:pt idx="28">
                  <c:v>3.5629664829331078E-4</c:v>
                </c:pt>
                <c:pt idx="29">
                  <c:v>4.4472177581964288E-4</c:v>
                </c:pt>
                <c:pt idx="30">
                  <c:v>5.4818966034670465E-4</c:v>
                </c:pt>
                <c:pt idx="31">
                  <c:v>6.684978060573283E-4</c:v>
                </c:pt>
                <c:pt idx="32">
                  <c:v>8.07395711995519E-4</c:v>
                </c:pt>
                <c:pt idx="33">
                  <c:v>9.6780551304062904E-4</c:v>
                </c:pt>
                <c:pt idx="34">
                  <c:v>1.1497612519456703E-3</c:v>
                </c:pt>
                <c:pt idx="35">
                  <c:v>1.3550397991871756E-3</c:v>
                </c:pt>
                <c:pt idx="36">
                  <c:v>1.5866973430497132E-3</c:v>
                </c:pt>
                <c:pt idx="37">
                  <c:v>1.84646741863364E-3</c:v>
                </c:pt>
                <c:pt idx="38">
                  <c:v>2.1351260205746156E-3</c:v>
                </c:pt>
                <c:pt idx="39">
                  <c:v>2.45868187717709E-3</c:v>
                </c:pt>
                <c:pt idx="40">
                  <c:v>2.8176857530550275E-3</c:v>
                </c:pt>
                <c:pt idx="41">
                  <c:v>3.2138459172428055E-3</c:v>
                </c:pt>
                <c:pt idx="42">
                  <c:v>3.6463403427483675E-3</c:v>
                </c:pt>
                <c:pt idx="43">
                  <c:v>4.1156244714354922E-3</c:v>
                </c:pt>
                <c:pt idx="44">
                  <c:v>4.6232798038722146E-3</c:v>
                </c:pt>
                <c:pt idx="45">
                  <c:v>5.1738038858451952E-3</c:v>
                </c:pt>
                <c:pt idx="46">
                  <c:v>5.7620110316949852E-3</c:v>
                </c:pt>
                <c:pt idx="47">
                  <c:v>6.3903736411248246E-3</c:v>
                </c:pt>
                <c:pt idx="48">
                  <c:v>7.0623528941193099E-3</c:v>
                </c:pt>
                <c:pt idx="49">
                  <c:v>7.7766690149524541E-3</c:v>
                </c:pt>
                <c:pt idx="50">
                  <c:v>8.5312284313911538E-3</c:v>
                </c:pt>
                <c:pt idx="51">
                  <c:v>9.3338208320245843E-3</c:v>
                </c:pt>
                <c:pt idx="52">
                  <c:v>1.0183306562529046E-2</c:v>
                </c:pt>
                <c:pt idx="53">
                  <c:v>1.1077958701144376E-2</c:v>
                </c:pt>
              </c:numCache>
            </c:numRef>
          </c:yVal>
          <c:smooth val="0"/>
        </c:ser>
        <c:ser>
          <c:idx val="3"/>
          <c:order val="3"/>
          <c:tx>
            <c:v>HPA 4</c:v>
          </c:tx>
          <c:spPr>
            <a:ln w="25400"/>
          </c:spPr>
          <c:marker>
            <c:symbol val="none"/>
          </c:marker>
          <c:xVal>
            <c:numRef>
              <c:f>HPA_response_40pct_HPA2_only!$K$11:$K$64</c:f>
              <c:numCache>
                <c:formatCode>General</c:formatCode>
                <c:ptCount val="5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</c:numCache>
            </c:numRef>
          </c:xVal>
          <c:yVal>
            <c:numRef>
              <c:f>HPA_response_40pct_HPA2_only!$F$11:$F$64</c:f>
              <c:numCache>
                <c:formatCode>0.00</c:formatCode>
                <c:ptCount val="54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-1.1116046355002457E-12</c:v>
                </c:pt>
                <c:pt idx="20">
                  <c:v>-1.1116046355002457E-12</c:v>
                </c:pt>
                <c:pt idx="21">
                  <c:v>1.1116046355002457E-12</c:v>
                </c:pt>
                <c:pt idx="22">
                  <c:v>4.4464185420009829E-12</c:v>
                </c:pt>
                <c:pt idx="23">
                  <c:v>5.5580231775012278E-12</c:v>
                </c:pt>
                <c:pt idx="24">
                  <c:v>5.5580231775012278E-12</c:v>
                </c:pt>
                <c:pt idx="25">
                  <c:v>7.7812324485017192E-12</c:v>
                </c:pt>
                <c:pt idx="26">
                  <c:v>1.4450860261503193E-11</c:v>
                </c:pt>
                <c:pt idx="27">
                  <c:v>2.4455301981005404E-11</c:v>
                </c:pt>
                <c:pt idx="28">
                  <c:v>4.0017766878008842E-11</c:v>
                </c:pt>
                <c:pt idx="29">
                  <c:v>6.1087727469081684E-11</c:v>
                </c:pt>
                <c:pt idx="30">
                  <c:v>8.6654634085587324E-11</c:v>
                </c:pt>
                <c:pt idx="31">
                  <c:v>1.3440310592866606E-10</c:v>
                </c:pt>
                <c:pt idx="32">
                  <c:v>2.0554580260068178E-10</c:v>
                </c:pt>
                <c:pt idx="33">
                  <c:v>3.1670626615070635E-10</c:v>
                </c:pt>
                <c:pt idx="34">
                  <c:v>4.8112269723787904E-10</c:v>
                </c:pt>
                <c:pt idx="35">
                  <c:v>7.4558354552007388E-10</c:v>
                </c:pt>
                <c:pt idx="36">
                  <c:v>1.1477823136374354E-9</c:v>
                </c:pt>
                <c:pt idx="37">
                  <c:v>1.7588616982619796E-9</c:v>
                </c:pt>
                <c:pt idx="38">
                  <c:v>2.6799271937407969E-9</c:v>
                </c:pt>
                <c:pt idx="39">
                  <c:v>4.0299204960724131E-9</c:v>
                </c:pt>
                <c:pt idx="40">
                  <c:v>5.9477416572109281E-9</c:v>
                </c:pt>
                <c:pt idx="41">
                  <c:v>8.6254961691641565E-9</c:v>
                </c:pt>
                <c:pt idx="42">
                  <c:v>1.2278936386186009E-8</c:v>
                </c:pt>
                <c:pt idx="43">
                  <c:v>1.7167723045632656E-8</c:v>
                </c:pt>
                <c:pt idx="44">
                  <c:v>2.3627712329875472E-8</c:v>
                </c:pt>
                <c:pt idx="45">
                  <c:v>3.2111074688145891E-8</c:v>
                </c:pt>
                <c:pt idx="46">
                  <c:v>4.3050022213719785E-8</c:v>
                </c:pt>
                <c:pt idx="47">
                  <c:v>5.7056644840890335E-8</c:v>
                </c:pt>
                <c:pt idx="48">
                  <c:v>7.4881073588686476E-8</c:v>
                </c:pt>
                <c:pt idx="49">
                  <c:v>9.7554422811501553E-8</c:v>
                </c:pt>
                <c:pt idx="50">
                  <c:v>1.260155436789824E-7</c:v>
                </c:pt>
                <c:pt idx="51">
                  <c:v>1.6169335342258111E-7</c:v>
                </c:pt>
                <c:pt idx="52">
                  <c:v>2.0611327676710465E-7</c:v>
                </c:pt>
                <c:pt idx="53">
                  <c:v>2.6120662571176785E-7</c:v>
                </c:pt>
              </c:numCache>
            </c:numRef>
          </c:yVal>
          <c:smooth val="0"/>
        </c:ser>
        <c:ser>
          <c:idx val="4"/>
          <c:order val="4"/>
          <c:tx>
            <c:v>HPA 5</c:v>
          </c:tx>
          <c:spPr>
            <a:ln w="25400"/>
          </c:spPr>
          <c:marker>
            <c:symbol val="none"/>
          </c:marker>
          <c:xVal>
            <c:numRef>
              <c:f>HPA_response_40pct_HPA2_only!$K$11:$K$64</c:f>
              <c:numCache>
                <c:formatCode>General</c:formatCode>
                <c:ptCount val="5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</c:numCache>
            </c:numRef>
          </c:xVal>
          <c:yVal>
            <c:numRef>
              <c:f>HPA_response_40pct_HPA2_only!$G$11:$G$64</c:f>
              <c:numCache>
                <c:formatCode>0.00</c:formatCode>
                <c:ptCount val="54"/>
                <c:pt idx="0" formatCode="General">
                  <c:v>0</c:v>
                </c:pt>
                <c:pt idx="1">
                  <c:v>0</c:v>
                </c:pt>
                <c:pt idx="2">
                  <c:v>-4.1170542055564655E-14</c:v>
                </c:pt>
                <c:pt idx="3">
                  <c:v>0</c:v>
                </c:pt>
                <c:pt idx="4">
                  <c:v>0</c:v>
                </c:pt>
                <c:pt idx="5">
                  <c:v>4.1170542055564655E-14</c:v>
                </c:pt>
                <c:pt idx="6">
                  <c:v>-4.1170542055564655E-14</c:v>
                </c:pt>
                <c:pt idx="7">
                  <c:v>-8.2341084111129309E-14</c:v>
                </c:pt>
                <c:pt idx="8">
                  <c:v>8.2341084111129309E-14</c:v>
                </c:pt>
                <c:pt idx="9">
                  <c:v>0</c:v>
                </c:pt>
                <c:pt idx="10">
                  <c:v>-4.1170542055564655E-14</c:v>
                </c:pt>
                <c:pt idx="11">
                  <c:v>-4.1170542055564655E-14</c:v>
                </c:pt>
                <c:pt idx="12">
                  <c:v>0</c:v>
                </c:pt>
                <c:pt idx="13">
                  <c:v>1.6468216822225862E-13</c:v>
                </c:pt>
                <c:pt idx="14">
                  <c:v>4.1170542055564655E-14</c:v>
                </c:pt>
                <c:pt idx="15">
                  <c:v>-4.1170542055564655E-14</c:v>
                </c:pt>
                <c:pt idx="16">
                  <c:v>0</c:v>
                </c:pt>
                <c:pt idx="17">
                  <c:v>1.2351162616669395E-13</c:v>
                </c:pt>
                <c:pt idx="18">
                  <c:v>3.2936433644451724E-13</c:v>
                </c:pt>
                <c:pt idx="19">
                  <c:v>-8.2341084111129309E-14</c:v>
                </c:pt>
                <c:pt idx="20">
                  <c:v>1.2351162616669395E-13</c:v>
                </c:pt>
                <c:pt idx="21">
                  <c:v>1.6468216822225862E-13</c:v>
                </c:pt>
                <c:pt idx="22">
                  <c:v>1.2164023789144102E-13</c:v>
                </c:pt>
                <c:pt idx="23">
                  <c:v>1.6468216822225862E-13</c:v>
                </c:pt>
                <c:pt idx="24">
                  <c:v>2.470232523333879E-13</c:v>
                </c:pt>
                <c:pt idx="25">
                  <c:v>2.0585271027782326E-13</c:v>
                </c:pt>
                <c:pt idx="26">
                  <c:v>-1.6468216822225862E-13</c:v>
                </c:pt>
                <c:pt idx="27">
                  <c:v>2.8819379438895257E-13</c:v>
                </c:pt>
                <c:pt idx="28">
                  <c:v>1.2351162616669395E-13</c:v>
                </c:pt>
                <c:pt idx="29">
                  <c:v>3.7053487850008185E-13</c:v>
                </c:pt>
                <c:pt idx="30">
                  <c:v>1.6468216822225862E-13</c:v>
                </c:pt>
                <c:pt idx="31">
                  <c:v>1.2351162616669395E-13</c:v>
                </c:pt>
                <c:pt idx="32">
                  <c:v>4.9404650466677581E-13</c:v>
                </c:pt>
                <c:pt idx="33">
                  <c:v>4.5287596261121119E-13</c:v>
                </c:pt>
                <c:pt idx="34">
                  <c:v>4.5100457433595826E-13</c:v>
                </c:pt>
                <c:pt idx="35">
                  <c:v>1.0292635513891164E-12</c:v>
                </c:pt>
                <c:pt idx="36">
                  <c:v>1.4409689719447629E-12</c:v>
                </c:pt>
                <c:pt idx="37">
                  <c:v>2.3055503551116206E-12</c:v>
                </c:pt>
                <c:pt idx="38">
                  <c:v>3.2524728223896076E-12</c:v>
                </c:pt>
                <c:pt idx="39">
                  <c:v>5.1856169107258936E-12</c:v>
                </c:pt>
                <c:pt idx="40">
                  <c:v>7.7756182836759608E-12</c:v>
                </c:pt>
                <c:pt idx="41">
                  <c:v>1.2182737671896631E-11</c:v>
                </c:pt>
                <c:pt idx="42">
                  <c:v>1.7738889461122605E-11</c:v>
                </c:pt>
                <c:pt idx="43">
                  <c:v>2.5890656788124409E-11</c:v>
                </c:pt>
                <c:pt idx="44">
                  <c:v>3.7038516743806163E-11</c:v>
                </c:pt>
                <c:pt idx="45">
                  <c:v>5.3162398123385487E-11</c:v>
                </c:pt>
                <c:pt idx="46">
                  <c:v>7.4159374571723451E-11</c:v>
                </c:pt>
                <c:pt idx="47">
                  <c:v>1.0333618917119203E-10</c:v>
                </c:pt>
                <c:pt idx="48">
                  <c:v>1.4230036445023347E-10</c:v>
                </c:pt>
                <c:pt idx="49">
                  <c:v>1.9308609946404771E-10</c:v>
                </c:pt>
                <c:pt idx="50">
                  <c:v>2.5962518097894121E-10</c:v>
                </c:pt>
                <c:pt idx="51">
                  <c:v>3.4637899864311695E-10</c:v>
                </c:pt>
                <c:pt idx="52">
                  <c:v>4.5814017782949767E-10</c:v>
                </c:pt>
                <c:pt idx="53">
                  <c:v>6.0135565114632989E-10</c:v>
                </c:pt>
              </c:numCache>
            </c:numRef>
          </c:yVal>
          <c:smooth val="0"/>
        </c:ser>
        <c:ser>
          <c:idx val="5"/>
          <c:order val="5"/>
          <c:tx>
            <c:v>HPA 6</c:v>
          </c:tx>
          <c:spPr>
            <a:ln w="25400"/>
          </c:spPr>
          <c:marker>
            <c:symbol val="none"/>
          </c:marker>
          <c:xVal>
            <c:numRef>
              <c:f>HPA_response_40pct_HPA2_only!$K$11:$K$64</c:f>
              <c:numCache>
                <c:formatCode>General</c:formatCode>
                <c:ptCount val="5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</c:numCache>
            </c:numRef>
          </c:xVal>
          <c:yVal>
            <c:numRef>
              <c:f>HPA_response_40pct_HPA2_only!$H$11:$H$64</c:f>
              <c:numCache>
                <c:formatCode>0.00</c:formatCode>
                <c:ptCount val="54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1.0105496686365869E-13</c:v>
                </c:pt>
                <c:pt idx="4">
                  <c:v>0</c:v>
                </c:pt>
                <c:pt idx="5">
                  <c:v>-1.0105496686365869E-13</c:v>
                </c:pt>
                <c:pt idx="6">
                  <c:v>0</c:v>
                </c:pt>
                <c:pt idx="7">
                  <c:v>0</c:v>
                </c:pt>
                <c:pt idx="8">
                  <c:v>1.0105496686365869E-13</c:v>
                </c:pt>
                <c:pt idx="9">
                  <c:v>-1.0105496686365869E-13</c:v>
                </c:pt>
                <c:pt idx="10">
                  <c:v>-4.0421986745463475E-13</c:v>
                </c:pt>
                <c:pt idx="11">
                  <c:v>1.0105496686365869E-13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-3.0316490059097606E-13</c:v>
                </c:pt>
                <c:pt idx="16">
                  <c:v>-1.0105496686365869E-13</c:v>
                </c:pt>
                <c:pt idx="17">
                  <c:v>-3.0316490059097606E-13</c:v>
                </c:pt>
                <c:pt idx="18">
                  <c:v>-2.0210993372731737E-13</c:v>
                </c:pt>
                <c:pt idx="19">
                  <c:v>-1.0105496686365869E-13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1.0105496686365869E-13</c:v>
                </c:pt>
                <c:pt idx="25">
                  <c:v>-3.0316490059097606E-13</c:v>
                </c:pt>
                <c:pt idx="26">
                  <c:v>2.0210993372731737E-13</c:v>
                </c:pt>
                <c:pt idx="27">
                  <c:v>0</c:v>
                </c:pt>
                <c:pt idx="28">
                  <c:v>2.0210993372731737E-13</c:v>
                </c:pt>
                <c:pt idx="29">
                  <c:v>1.0105496686365869E-13</c:v>
                </c:pt>
                <c:pt idx="30">
                  <c:v>2.0210993372731737E-13</c:v>
                </c:pt>
                <c:pt idx="31">
                  <c:v>0</c:v>
                </c:pt>
                <c:pt idx="32">
                  <c:v>1.0105496686365869E-13</c:v>
                </c:pt>
                <c:pt idx="33">
                  <c:v>0</c:v>
                </c:pt>
                <c:pt idx="34">
                  <c:v>3.0316490059097606E-13</c:v>
                </c:pt>
                <c:pt idx="35">
                  <c:v>2.0210993372731737E-13</c:v>
                </c:pt>
                <c:pt idx="36">
                  <c:v>2.9857149300626432E-13</c:v>
                </c:pt>
                <c:pt idx="37">
                  <c:v>1.0105496686365869E-13</c:v>
                </c:pt>
                <c:pt idx="38">
                  <c:v>4.0421986745463475E-13</c:v>
                </c:pt>
                <c:pt idx="39">
                  <c:v>2.0210993372731737E-13</c:v>
                </c:pt>
                <c:pt idx="40">
                  <c:v>2.0210993372731737E-13</c:v>
                </c:pt>
                <c:pt idx="41">
                  <c:v>2.0210993372731737E-13</c:v>
                </c:pt>
                <c:pt idx="42">
                  <c:v>3.0316490059097606E-13</c:v>
                </c:pt>
                <c:pt idx="43">
                  <c:v>4.0421986745463475E-13</c:v>
                </c:pt>
                <c:pt idx="44">
                  <c:v>9.6461559278946937E-14</c:v>
                </c:pt>
                <c:pt idx="45">
                  <c:v>3.0316490059097606E-13</c:v>
                </c:pt>
                <c:pt idx="46">
                  <c:v>5.0527483431829349E-13</c:v>
                </c:pt>
                <c:pt idx="47">
                  <c:v>5.0527483431829349E-13</c:v>
                </c:pt>
                <c:pt idx="48">
                  <c:v>1.0105496686365869E-13</c:v>
                </c:pt>
                <c:pt idx="49">
                  <c:v>2.0210993372731737E-13</c:v>
                </c:pt>
                <c:pt idx="50">
                  <c:v>1.0105496686365869E-13</c:v>
                </c:pt>
                <c:pt idx="51">
                  <c:v>0</c:v>
                </c:pt>
                <c:pt idx="52">
                  <c:v>1.0105496686365869E-13</c:v>
                </c:pt>
                <c:pt idx="53">
                  <c:v>2.0210993372731737E-13</c:v>
                </c:pt>
              </c:numCache>
            </c:numRef>
          </c:yVal>
          <c:smooth val="0"/>
        </c:ser>
        <c:ser>
          <c:idx val="6"/>
          <c:order val="6"/>
          <c:tx>
            <c:v>HPA avg</c:v>
          </c:tx>
          <c:spPr>
            <a:ln w="25400"/>
          </c:spPr>
          <c:marker>
            <c:symbol val="circle"/>
            <c:size val="4"/>
            <c:spPr>
              <a:noFill/>
              <a:ln>
                <a:solidFill>
                  <a:schemeClr val="tx2"/>
                </a:solidFill>
              </a:ln>
            </c:spPr>
          </c:marker>
          <c:xVal>
            <c:numRef>
              <c:f>HPA_response_40pct_HPA2_only!$K$11:$K$64</c:f>
              <c:numCache>
                <c:formatCode>General</c:formatCode>
                <c:ptCount val="5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</c:numCache>
            </c:numRef>
          </c:xVal>
          <c:yVal>
            <c:numRef>
              <c:f>HPA_response_40pct_HPA2_only!$I$11:$I$64</c:f>
              <c:numCache>
                <c:formatCode>0.00</c:formatCode>
                <c:ptCount val="54"/>
                <c:pt idx="0" formatCode="General">
                  <c:v>0</c:v>
                </c:pt>
                <c:pt idx="1">
                  <c:v>9.4343741289796099E-2</c:v>
                </c:pt>
                <c:pt idx="2">
                  <c:v>0.14999046047224657</c:v>
                </c:pt>
                <c:pt idx="3">
                  <c:v>0.1935143711318151</c:v>
                </c:pt>
                <c:pt idx="4">
                  <c:v>0.24544147404751132</c:v>
                </c:pt>
                <c:pt idx="5">
                  <c:v>0.31288279368649868</c:v>
                </c:pt>
                <c:pt idx="6">
                  <c:v>0.36268849551814208</c:v>
                </c:pt>
                <c:pt idx="7">
                  <c:v>0.40601456491202365</c:v>
                </c:pt>
                <c:pt idx="8">
                  <c:v>0.44831266582673807</c:v>
                </c:pt>
                <c:pt idx="9">
                  <c:v>0.51509191763160955</c:v>
                </c:pt>
                <c:pt idx="10">
                  <c:v>0.55138243063906422</c:v>
                </c:pt>
                <c:pt idx="11">
                  <c:v>0.61210262183145248</c:v>
                </c:pt>
                <c:pt idx="12">
                  <c:v>0.67052534871149971</c:v>
                </c:pt>
                <c:pt idx="13">
                  <c:v>0.70267970477999708</c:v>
                </c:pt>
                <c:pt idx="14">
                  <c:v>0.75259442437496482</c:v>
                </c:pt>
                <c:pt idx="15">
                  <c:v>0.80791563833606939</c:v>
                </c:pt>
                <c:pt idx="16">
                  <c:v>0.84427839437345809</c:v>
                </c:pt>
                <c:pt idx="17">
                  <c:v>0.88455867038358638</c:v>
                </c:pt>
                <c:pt idx="18">
                  <c:v>0.90359849682577009</c:v>
                </c:pt>
                <c:pt idx="19">
                  <c:v>0.95939435616831903</c:v>
                </c:pt>
                <c:pt idx="20">
                  <c:v>0.99117691273444042</c:v>
                </c:pt>
                <c:pt idx="21">
                  <c:v>1.0448880339096647</c:v>
                </c:pt>
                <c:pt idx="22">
                  <c:v>1.0830399646956959</c:v>
                </c:pt>
                <c:pt idx="23">
                  <c:v>1.133923075394722</c:v>
                </c:pt>
                <c:pt idx="24">
                  <c:v>1.1474866380965412</c:v>
                </c:pt>
                <c:pt idx="25">
                  <c:v>1.1852900552221373</c:v>
                </c:pt>
                <c:pt idx="26">
                  <c:v>1.1996264440715056</c:v>
                </c:pt>
                <c:pt idx="27">
                  <c:v>1.2243012937734081</c:v>
                </c:pt>
                <c:pt idx="28">
                  <c:v>1.2494057461003727</c:v>
                </c:pt>
                <c:pt idx="29">
                  <c:v>1.2789022707939661</c:v>
                </c:pt>
                <c:pt idx="30">
                  <c:v>1.3153758317916693</c:v>
                </c:pt>
                <c:pt idx="31">
                  <c:v>1.3400285882832503</c:v>
                </c:pt>
                <c:pt idx="32">
                  <c:v>1.3828736582959564</c:v>
                </c:pt>
                <c:pt idx="33">
                  <c:v>1.4058425051515535</c:v>
                </c:pt>
                <c:pt idx="34">
                  <c:v>1.4542341899401514</c:v>
                </c:pt>
                <c:pt idx="35">
                  <c:v>1.514944379741876</c:v>
                </c:pt>
                <c:pt idx="36">
                  <c:v>1.5531618326911045</c:v>
                </c:pt>
                <c:pt idx="37">
                  <c:v>1.5627697048506171</c:v>
                </c:pt>
                <c:pt idx="38">
                  <c:v>1.5834318242694618</c:v>
                </c:pt>
                <c:pt idx="39">
                  <c:v>1.6049224336723105</c:v>
                </c:pt>
                <c:pt idx="40">
                  <c:v>1.616486446230478</c:v>
                </c:pt>
                <c:pt idx="41">
                  <c:v>1.6384502502807496</c:v>
                </c:pt>
                <c:pt idx="42">
                  <c:v>1.6701229507329372</c:v>
                </c:pt>
                <c:pt idx="43">
                  <c:v>1.7034366371911913</c:v>
                </c:pt>
                <c:pt idx="44">
                  <c:v>1.7323971920072856</c:v>
                </c:pt>
                <c:pt idx="45">
                  <c:v>1.7784671761735762</c:v>
                </c:pt>
                <c:pt idx="46">
                  <c:v>1.8095086893884722</c:v>
                </c:pt>
                <c:pt idx="47">
                  <c:v>1.859182273760785</c:v>
                </c:pt>
                <c:pt idx="48">
                  <c:v>1.9044272321516635</c:v>
                </c:pt>
                <c:pt idx="49">
                  <c:v>1.9405348688804467</c:v>
                </c:pt>
                <c:pt idx="50">
                  <c:v>1.9628557490736549</c:v>
                </c:pt>
                <c:pt idx="51">
                  <c:v>1.9875047647093318</c:v>
                </c:pt>
                <c:pt idx="52">
                  <c:v>2.0211278360302023</c:v>
                </c:pt>
                <c:pt idx="53">
                  <c:v>2.0587161292083702</c:v>
                </c:pt>
              </c:numCache>
            </c:numRef>
          </c:yVal>
          <c:smooth val="0"/>
        </c:ser>
        <c:ser>
          <c:idx val="7"/>
          <c:order val="7"/>
          <c:tx>
            <c:v>GMD4 avg</c:v>
          </c:tx>
          <c:spPr>
            <a:ln w="25400"/>
          </c:spPr>
          <c:marker>
            <c:symbol val="square"/>
            <c:size val="3"/>
            <c:spPr>
              <a:noFill/>
              <a:ln>
                <a:solidFill>
                  <a:schemeClr val="accent2">
                    <a:shade val="95000"/>
                    <a:satMod val="105000"/>
                  </a:schemeClr>
                </a:solidFill>
              </a:ln>
            </c:spPr>
          </c:marker>
          <c:xVal>
            <c:numRef>
              <c:f>HPA_response_40pct_HPA2_only!$K$11:$K$64</c:f>
              <c:numCache>
                <c:formatCode>General</c:formatCode>
                <c:ptCount val="5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</c:numCache>
            </c:numRef>
          </c:xVal>
          <c:yVal>
            <c:numRef>
              <c:f>HPA_response_40pct_HPA2_only!$J$11:$J$64</c:f>
              <c:numCache>
                <c:formatCode>0.00</c:formatCode>
                <c:ptCount val="54"/>
                <c:pt idx="0" formatCode="General">
                  <c:v>0</c:v>
                </c:pt>
                <c:pt idx="1">
                  <c:v>1.0963773212020017E-2</c:v>
                </c:pt>
                <c:pt idx="2">
                  <c:v>1.8523689874727415E-2</c:v>
                </c:pt>
                <c:pt idx="3">
                  <c:v>2.5000364752393745E-2</c:v>
                </c:pt>
                <c:pt idx="4">
                  <c:v>3.2642630389656112E-2</c:v>
                </c:pt>
                <c:pt idx="5">
                  <c:v>4.2387825100544646E-2</c:v>
                </c:pt>
                <c:pt idx="6">
                  <c:v>5.0487384150807869E-2</c:v>
                </c:pt>
                <c:pt idx="7">
                  <c:v>5.8038250564113249E-2</c:v>
                </c:pt>
                <c:pt idx="8">
                  <c:v>6.568070645652517E-2</c:v>
                </c:pt>
                <c:pt idx="9">
                  <c:v>7.6294462950316486E-2</c:v>
                </c:pt>
                <c:pt idx="10">
                  <c:v>8.3856013035657678E-2</c:v>
                </c:pt>
                <c:pt idx="11">
                  <c:v>9.4307542895784913E-2</c:v>
                </c:pt>
                <c:pt idx="12">
                  <c:v>0.10475867267111622</c:v>
                </c:pt>
                <c:pt idx="13">
                  <c:v>0.11240084974769114</c:v>
                </c:pt>
                <c:pt idx="14">
                  <c:v>0.12203024836177903</c:v>
                </c:pt>
                <c:pt idx="15">
                  <c:v>0.13248170679647209</c:v>
                </c:pt>
                <c:pt idx="16">
                  <c:v>0.14089358758256385</c:v>
                </c:pt>
                <c:pt idx="17">
                  <c:v>0.14977130447447162</c:v>
                </c:pt>
                <c:pt idx="18">
                  <c:v>0.15624596400523141</c:v>
                </c:pt>
                <c:pt idx="19">
                  <c:v>0.1668584255056822</c:v>
                </c:pt>
                <c:pt idx="20">
                  <c:v>0.1749554078593144</c:v>
                </c:pt>
                <c:pt idx="21">
                  <c:v>0.18556938549303983</c:v>
                </c:pt>
                <c:pt idx="22">
                  <c:v>0.19465588824246</c:v>
                </c:pt>
                <c:pt idx="23">
                  <c:v>0.20526960077425735</c:v>
                </c:pt>
                <c:pt idx="24">
                  <c:v>0.21174156559014823</c:v>
                </c:pt>
                <c:pt idx="25">
                  <c:v>0.22082666494502792</c:v>
                </c:pt>
                <c:pt idx="26">
                  <c:v>0.22729784546133083</c:v>
                </c:pt>
                <c:pt idx="27">
                  <c:v>0.2348394478572299</c:v>
                </c:pt>
                <c:pt idx="28">
                  <c:v>0.24247107054967015</c:v>
                </c:pt>
                <c:pt idx="29">
                  <c:v>0.25055914331267459</c:v>
                </c:pt>
                <c:pt idx="30">
                  <c:v>0.25942720781753226</c:v>
                </c:pt>
                <c:pt idx="31">
                  <c:v>0.26706089137301353</c:v>
                </c:pt>
                <c:pt idx="32">
                  <c:v>0.27678944893657398</c:v>
                </c:pt>
                <c:pt idx="33">
                  <c:v>0.28442268149307709</c:v>
                </c:pt>
                <c:pt idx="34">
                  <c:v>0.29486139657006988</c:v>
                </c:pt>
                <c:pt idx="35">
                  <c:v>0.30689843324000926</c:v>
                </c:pt>
                <c:pt idx="36">
                  <c:v>0.31662329454218513</c:v>
                </c:pt>
                <c:pt idx="37">
                  <c:v>0.32306890572783781</c:v>
                </c:pt>
                <c:pt idx="38">
                  <c:v>0.33060127177202753</c:v>
                </c:pt>
                <c:pt idx="39">
                  <c:v>0.33821078156484691</c:v>
                </c:pt>
                <c:pt idx="40">
                  <c:v>0.34459939785752103</c:v>
                </c:pt>
                <c:pt idx="41">
                  <c:v>0.35211723929658423</c:v>
                </c:pt>
                <c:pt idx="42">
                  <c:v>0.36072615526262386</c:v>
                </c:pt>
                <c:pt idx="43">
                  <c:v>0.36957120843357028</c:v>
                </c:pt>
                <c:pt idx="44">
                  <c:v>0.37795047761171474</c:v>
                </c:pt>
                <c:pt idx="45">
                  <c:v>0.38837839551536918</c:v>
                </c:pt>
                <c:pt idx="46">
                  <c:v>0.39719083884933348</c:v>
                </c:pt>
                <c:pt idx="47">
                  <c:v>0.40813164733221408</c:v>
                </c:pt>
                <c:pt idx="48">
                  <c:v>0.4187355193613308</c:v>
                </c:pt>
                <c:pt idx="49">
                  <c:v>0.42835747724633566</c:v>
                </c:pt>
                <c:pt idx="50">
                  <c:v>0.43635268249346809</c:v>
                </c:pt>
                <c:pt idx="51">
                  <c:v>0.44444163391305452</c:v>
                </c:pt>
                <c:pt idx="52">
                  <c:v>0.45344462825934118</c:v>
                </c:pt>
                <c:pt idx="53">
                  <c:v>0.46304489661718534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7084544"/>
        <c:axId val="867086272"/>
      </c:scatterChart>
      <c:valAx>
        <c:axId val="867084544"/>
        <c:scaling>
          <c:orientation val="minMax"/>
          <c:max val="56"/>
          <c:min val="0"/>
        </c:scaling>
        <c:delete val="0"/>
        <c:axPos val="b"/>
        <c:majorGridlines/>
        <c:numFmt formatCode="General" sourceLinked="1"/>
        <c:majorTickMark val="out"/>
        <c:minorTickMark val="out"/>
        <c:tickLblPos val="nextTo"/>
        <c:crossAx val="867086272"/>
        <c:crossesAt val="0"/>
        <c:crossBetween val="midCat"/>
        <c:majorUnit val="4"/>
        <c:minorUnit val="1"/>
      </c:valAx>
      <c:valAx>
        <c:axId val="867086272"/>
        <c:scaling>
          <c:orientation val="minMax"/>
          <c:max val="25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Saturated thickness (feet)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out"/>
        <c:tickLblPos val="nextTo"/>
        <c:crossAx val="867084544"/>
        <c:crossesAt val="0"/>
        <c:crossBetween val="midCat"/>
        <c:majorUnit val="5"/>
        <c:minorUnit val="1"/>
      </c:valAx>
    </c:plotArea>
    <c:legend>
      <c:legendPos val="r"/>
      <c:layout>
        <c:manualLayout>
          <c:xMode val="edge"/>
          <c:yMode val="edge"/>
          <c:x val="1.1214602448198248E-2"/>
          <c:y val="0.92766770007407606"/>
          <c:w val="0.98308739185379601"/>
          <c:h val="5.3749256952637006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Average head response 2016-2068</a:t>
            </a:r>
          </a:p>
          <a:p>
            <a:pPr>
              <a:defRPr sz="1600"/>
            </a:pPr>
            <a:r>
              <a:rPr lang="en-US" sz="1600" baseline="0"/>
              <a:t>50 pct reduction </a:t>
            </a:r>
            <a:r>
              <a:rPr lang="en-US" sz="1600" b="1" i="0" u="none" strike="noStrike" baseline="0">
                <a:effectLst/>
              </a:rPr>
              <a:t>in GMD4 </a:t>
            </a:r>
            <a:r>
              <a:rPr lang="en-US" sz="1600" baseline="0"/>
              <a:t>beginning in 2016</a:t>
            </a:r>
            <a:endParaRPr lang="en-US" sz="16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746603255789608"/>
          <c:y val="0.13754725781991978"/>
          <c:w val="0.82655958603465174"/>
          <c:h val="0.74143757501023322"/>
        </c:manualLayout>
      </c:layout>
      <c:scatterChart>
        <c:scatterStyle val="lineMarker"/>
        <c:varyColors val="0"/>
        <c:ser>
          <c:idx val="1"/>
          <c:order val="0"/>
          <c:tx>
            <c:v>avg head response in GMD4 2015-2068</c:v>
          </c:tx>
          <c:marker>
            <c:symbol val="none"/>
          </c:marker>
          <c:trendline>
            <c:trendlineType val="linear"/>
            <c:dispRSqr val="1"/>
            <c:dispEq val="1"/>
            <c:trendlineLbl>
              <c:layout>
                <c:manualLayout>
                  <c:x val="-0.14132205696510158"/>
                  <c:y val="0.59441843316757548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baseline="0"/>
                      <a:t>Linear trend: y = 0.2623x + 0.1028, R² = 0.9992</a:t>
                    </a:r>
                    <a:endParaRPr lang="en-US"/>
                  </a:p>
                </c:rich>
              </c:tx>
              <c:numFmt formatCode="General" sourceLinked="0"/>
            </c:trendlineLbl>
          </c:trendline>
          <c:xVal>
            <c:numRef>
              <c:f>GMD4_Summary!$F$11:$F$64</c:f>
              <c:numCache>
                <c:formatCode>General</c:formatCode>
                <c:ptCount val="5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</c:numCache>
            </c:numRef>
          </c:xVal>
          <c:yVal>
            <c:numRef>
              <c:f>GMD4_Summary!$H$11:$H$64</c:f>
              <c:numCache>
                <c:formatCode>0.00</c:formatCode>
                <c:ptCount val="54"/>
                <c:pt idx="0" formatCode="General">
                  <c:v>0</c:v>
                </c:pt>
                <c:pt idx="1">
                  <c:v>0.37837786253863148</c:v>
                </c:pt>
                <c:pt idx="2">
                  <c:v>0.54115211403500896</c:v>
                </c:pt>
                <c:pt idx="3">
                  <c:v>0.69863621238951601</c:v>
                </c:pt>
                <c:pt idx="4">
                  <c:v>0.96863285645291797</c:v>
                </c:pt>
                <c:pt idx="5">
                  <c:v>1.2797232986644378</c:v>
                </c:pt>
                <c:pt idx="6">
                  <c:v>1.5926899224137498</c:v>
                </c:pt>
                <c:pt idx="7">
                  <c:v>1.8377184896522036</c:v>
                </c:pt>
                <c:pt idx="8">
                  <c:v>2.1035467240427264</c:v>
                </c:pt>
                <c:pt idx="9">
                  <c:v>2.4353869838392224</c:v>
                </c:pt>
                <c:pt idx="10">
                  <c:v>2.5913776280983654</c:v>
                </c:pt>
                <c:pt idx="11">
                  <c:v>2.9349302133694652</c:v>
                </c:pt>
                <c:pt idx="12">
                  <c:v>3.2766605350861364</c:v>
                </c:pt>
                <c:pt idx="13">
                  <c:v>3.5374962009774005</c:v>
                </c:pt>
                <c:pt idx="14">
                  <c:v>3.862324275329621</c:v>
                </c:pt>
                <c:pt idx="15">
                  <c:v>4.2025255866459519</c:v>
                </c:pt>
                <c:pt idx="16">
                  <c:v>4.4145340477522828</c:v>
                </c:pt>
                <c:pt idx="17">
                  <c:v>4.6752394934350496</c:v>
                </c:pt>
                <c:pt idx="18">
                  <c:v>4.8199419927537175</c:v>
                </c:pt>
                <c:pt idx="19">
                  <c:v>5.1448800867086169</c:v>
                </c:pt>
                <c:pt idx="20">
                  <c:v>5.4469502060830681</c:v>
                </c:pt>
                <c:pt idx="21">
                  <c:v>5.7698460510239808</c:v>
                </c:pt>
                <c:pt idx="22">
                  <c:v>6.0727449870749055</c:v>
                </c:pt>
                <c:pt idx="23">
                  <c:v>6.3942489799757043</c:v>
                </c:pt>
                <c:pt idx="24">
                  <c:v>6.5342674787464015</c:v>
                </c:pt>
                <c:pt idx="25">
                  <c:v>6.8368047784809951</c:v>
                </c:pt>
                <c:pt idx="26">
                  <c:v>6.976359672327817</c:v>
                </c:pt>
                <c:pt idx="27">
                  <c:v>7.2082860877318078</c:v>
                </c:pt>
                <c:pt idx="28">
                  <c:v>7.4605485843999659</c:v>
                </c:pt>
                <c:pt idx="29">
                  <c:v>7.7581744303578537</c:v>
                </c:pt>
                <c:pt idx="30">
                  <c:v>8.0113840878333082</c:v>
                </c:pt>
                <c:pt idx="31">
                  <c:v>8.2624237724439666</c:v>
                </c:pt>
                <c:pt idx="32">
                  <c:v>8.5552041176081683</c:v>
                </c:pt>
                <c:pt idx="33">
                  <c:v>8.804939024436182</c:v>
                </c:pt>
                <c:pt idx="34">
                  <c:v>9.1348272658931844</c:v>
                </c:pt>
                <c:pt idx="35">
                  <c:v>9.4516770533836603</c:v>
                </c:pt>
                <c:pt idx="36">
                  <c:v>9.741661390471851</c:v>
                </c:pt>
                <c:pt idx="37">
                  <c:v>9.8755489131445628</c:v>
                </c:pt>
                <c:pt idx="38">
                  <c:v>10.014852695177936</c:v>
                </c:pt>
                <c:pt idx="39">
                  <c:v>10.261427706737186</c:v>
                </c:pt>
                <c:pt idx="40">
                  <c:v>10.490913213262896</c:v>
                </c:pt>
                <c:pt idx="41">
                  <c:v>10.714925029109514</c:v>
                </c:pt>
                <c:pt idx="42">
                  <c:v>10.974308484561613</c:v>
                </c:pt>
                <c:pt idx="43">
                  <c:v>11.2202551574377</c:v>
                </c:pt>
                <c:pt idx="44">
                  <c:v>11.417281188793469</c:v>
                </c:pt>
                <c:pt idx="45">
                  <c:v>11.74064757133802</c:v>
                </c:pt>
                <c:pt idx="46">
                  <c:v>11.996873724957975</c:v>
                </c:pt>
                <c:pt idx="47">
                  <c:v>12.343942285081434</c:v>
                </c:pt>
                <c:pt idx="48">
                  <c:v>12.652884926217233</c:v>
                </c:pt>
                <c:pt idx="49">
                  <c:v>12.958582756824963</c:v>
                </c:pt>
                <c:pt idx="50">
                  <c:v>13.19770709453085</c:v>
                </c:pt>
                <c:pt idx="51">
                  <c:v>13.484200219403403</c:v>
                </c:pt>
                <c:pt idx="52">
                  <c:v>13.77223522456821</c:v>
                </c:pt>
                <c:pt idx="53">
                  <c:v>14.076907712966227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7323840"/>
        <c:axId val="867324416"/>
      </c:scatterChart>
      <c:valAx>
        <c:axId val="867323840"/>
        <c:scaling>
          <c:orientation val="minMax"/>
          <c:max val="56"/>
          <c:min val="0"/>
        </c:scaling>
        <c:delete val="0"/>
        <c:axPos val="b"/>
        <c:majorGridlines/>
        <c:numFmt formatCode="General" sourceLinked="1"/>
        <c:majorTickMark val="out"/>
        <c:minorTickMark val="out"/>
        <c:tickLblPos val="nextTo"/>
        <c:crossAx val="867324416"/>
        <c:crosses val="autoZero"/>
        <c:crossBetween val="midCat"/>
        <c:majorUnit val="4"/>
        <c:minorUnit val="1"/>
      </c:valAx>
      <c:valAx>
        <c:axId val="86732441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Change in head (feet)</a:t>
                </a:r>
              </a:p>
            </c:rich>
          </c:tx>
          <c:overlay val="0"/>
        </c:title>
        <c:numFmt formatCode="0" sourceLinked="0"/>
        <c:majorTickMark val="out"/>
        <c:minorTickMark val="out"/>
        <c:tickLblPos val="nextTo"/>
        <c:crossAx val="867323840"/>
        <c:crossesAt val="0"/>
        <c:crossBetween val="midCat"/>
      </c:valAx>
    </c:plotArea>
    <c:legend>
      <c:legendPos val="r"/>
      <c:layout>
        <c:manualLayout>
          <c:xMode val="edge"/>
          <c:yMode val="edge"/>
          <c:x val="1.6912608146203951E-2"/>
          <c:y val="0.92765956356217971"/>
          <c:w val="0.9678927099924477"/>
          <c:h val="6.315797567014024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Average head response in GMD4 2016-2068</a:t>
            </a:r>
          </a:p>
          <a:p>
            <a:pPr>
              <a:defRPr sz="1600"/>
            </a:pPr>
            <a:r>
              <a:rPr lang="en-US" sz="1600"/>
              <a:t>complete</a:t>
            </a:r>
            <a:r>
              <a:rPr lang="en-US" sz="1600" baseline="0"/>
              <a:t> shutdown (100 pct reduction beginning in 2016)</a:t>
            </a:r>
            <a:endParaRPr lang="en-US" sz="16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746603255789608"/>
          <c:y val="0.13754725781991978"/>
          <c:w val="0.82655958603465174"/>
          <c:h val="0.74143757501023322"/>
        </c:manualLayout>
      </c:layout>
      <c:scatterChart>
        <c:scatterStyle val="lineMarker"/>
        <c:varyColors val="0"/>
        <c:ser>
          <c:idx val="1"/>
          <c:order val="0"/>
          <c:tx>
            <c:v>avg head response in GMD4 2015-2068</c:v>
          </c:tx>
          <c:marker>
            <c:symbol val="none"/>
          </c:marker>
          <c:trendline>
            <c:trendlineType val="linear"/>
            <c:dispRSqr val="1"/>
            <c:dispEq val="1"/>
            <c:trendlineLbl>
              <c:layout>
                <c:manualLayout>
                  <c:x val="-0.11707711749706501"/>
                  <c:y val="0.6213375418391429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baseline="0"/>
                      <a:t>Linear trend: y = 0.5223x + 0.2308  R² = 0.9991</a:t>
                    </a:r>
                    <a:endParaRPr lang="en-US"/>
                  </a:p>
                </c:rich>
              </c:tx>
              <c:numFmt formatCode="General" sourceLinked="0"/>
            </c:trendlineLbl>
          </c:trendline>
          <c:xVal>
            <c:numRef>
              <c:f>GMD4_Summary!$F$11:$F$64</c:f>
              <c:numCache>
                <c:formatCode>General</c:formatCode>
                <c:ptCount val="5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</c:numCache>
            </c:numRef>
          </c:xVal>
          <c:yVal>
            <c:numRef>
              <c:f>GMD4_Summary!$I$11:$I$64</c:f>
              <c:numCache>
                <c:formatCode>0.00</c:formatCode>
                <c:ptCount val="54"/>
                <c:pt idx="0" formatCode="General">
                  <c:v>0</c:v>
                </c:pt>
                <c:pt idx="1">
                  <c:v>0.75634641452750839</c:v>
                </c:pt>
                <c:pt idx="2">
                  <c:v>1.0821899659387657</c:v>
                </c:pt>
                <c:pt idx="3">
                  <c:v>1.3971448426357134</c:v>
                </c:pt>
                <c:pt idx="4">
                  <c:v>1.9370742660814635</c:v>
                </c:pt>
                <c:pt idx="5">
                  <c:v>2.5590984132642256</c:v>
                </c:pt>
                <c:pt idx="6">
                  <c:v>3.1848734482526444</c:v>
                </c:pt>
                <c:pt idx="7">
                  <c:v>3.6747724661246446</c:v>
                </c:pt>
                <c:pt idx="8">
                  <c:v>4.2061920092915415</c:v>
                </c:pt>
                <c:pt idx="9">
                  <c:v>4.8691652645437555</c:v>
                </c:pt>
                <c:pt idx="10">
                  <c:v>5.1808527041946357</c:v>
                </c:pt>
                <c:pt idx="11">
                  <c:v>5.8674285671770869</c:v>
                </c:pt>
                <c:pt idx="12">
                  <c:v>6.5502715697776503</c:v>
                </c:pt>
                <c:pt idx="13">
                  <c:v>7.0716836788704587</c:v>
                </c:pt>
                <c:pt idx="14">
                  <c:v>7.7206227081545657</c:v>
                </c:pt>
                <c:pt idx="15">
                  <c:v>8.3996367550797419</c:v>
                </c:pt>
                <c:pt idx="16">
                  <c:v>8.8230480947040881</c:v>
                </c:pt>
                <c:pt idx="17">
                  <c:v>9.3434622435343595</c:v>
                </c:pt>
                <c:pt idx="18">
                  <c:v>9.631909726395893</c:v>
                </c:pt>
                <c:pt idx="19">
                  <c:v>10.280682098684458</c:v>
                </c:pt>
                <c:pt idx="20">
                  <c:v>10.883889976280757</c:v>
                </c:pt>
                <c:pt idx="21">
                  <c:v>11.528243882584482</c:v>
                </c:pt>
                <c:pt idx="22">
                  <c:v>12.132497466350618</c:v>
                </c:pt>
                <c:pt idx="23">
                  <c:v>12.773891901643935</c:v>
                </c:pt>
                <c:pt idx="24">
                  <c:v>13.052939515997968</c:v>
                </c:pt>
                <c:pt idx="25">
                  <c:v>13.656073842089718</c:v>
                </c:pt>
                <c:pt idx="26">
                  <c:v>13.933649946053478</c:v>
                </c:pt>
                <c:pt idx="27">
                  <c:v>14.395554082860441</c:v>
                </c:pt>
                <c:pt idx="28">
                  <c:v>14.89866038090892</c:v>
                </c:pt>
                <c:pt idx="29">
                  <c:v>15.491926963162618</c:v>
                </c:pt>
                <c:pt idx="30">
                  <c:v>15.996153929337396</c:v>
                </c:pt>
                <c:pt idx="31">
                  <c:v>16.495870424737095</c:v>
                </c:pt>
                <c:pt idx="32">
                  <c:v>17.07884050405147</c:v>
                </c:pt>
                <c:pt idx="33">
                  <c:v>17.575510975147061</c:v>
                </c:pt>
                <c:pt idx="34">
                  <c:v>18.231863796274283</c:v>
                </c:pt>
                <c:pt idx="35">
                  <c:v>18.862643121858365</c:v>
                </c:pt>
                <c:pt idx="36">
                  <c:v>19.439378704471416</c:v>
                </c:pt>
                <c:pt idx="37">
                  <c:v>19.70381356496684</c:v>
                </c:pt>
                <c:pt idx="38">
                  <c:v>19.978020917726834</c:v>
                </c:pt>
                <c:pt idx="39">
                  <c:v>20.466848534154138</c:v>
                </c:pt>
                <c:pt idx="40">
                  <c:v>20.921594865016672</c:v>
                </c:pt>
                <c:pt idx="41">
                  <c:v>21.365145265464616</c:v>
                </c:pt>
                <c:pt idx="42">
                  <c:v>21.879265075861777</c:v>
                </c:pt>
                <c:pt idx="43">
                  <c:v>22.366631528547178</c:v>
                </c:pt>
                <c:pt idx="44">
                  <c:v>22.756097821477002</c:v>
                </c:pt>
                <c:pt idx="45">
                  <c:v>23.397527646126917</c:v>
                </c:pt>
                <c:pt idx="46">
                  <c:v>23.905103746763949</c:v>
                </c:pt>
                <c:pt idx="47">
                  <c:v>24.593370342859771</c:v>
                </c:pt>
                <c:pt idx="48">
                  <c:v>25.204939798299769</c:v>
                </c:pt>
                <c:pt idx="49">
                  <c:v>25.80986998535997</c:v>
                </c:pt>
                <c:pt idx="50">
                  <c:v>26.281368802418214</c:v>
                </c:pt>
                <c:pt idx="51">
                  <c:v>26.847787954906796</c:v>
                </c:pt>
                <c:pt idx="52">
                  <c:v>27.418049817739803</c:v>
                </c:pt>
                <c:pt idx="53">
                  <c:v>28.020232534693427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7327296"/>
        <c:axId val="981180416"/>
      </c:scatterChart>
      <c:valAx>
        <c:axId val="867327296"/>
        <c:scaling>
          <c:orientation val="minMax"/>
          <c:max val="56"/>
          <c:min val="0"/>
        </c:scaling>
        <c:delete val="0"/>
        <c:axPos val="b"/>
        <c:majorGridlines/>
        <c:numFmt formatCode="General" sourceLinked="1"/>
        <c:majorTickMark val="out"/>
        <c:minorTickMark val="out"/>
        <c:tickLblPos val="nextTo"/>
        <c:crossAx val="981180416"/>
        <c:crosses val="autoZero"/>
        <c:crossBetween val="midCat"/>
        <c:majorUnit val="4"/>
        <c:minorUnit val="1"/>
      </c:valAx>
      <c:valAx>
        <c:axId val="98118041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Change in head (feet)</a:t>
                </a:r>
              </a:p>
            </c:rich>
          </c:tx>
          <c:overlay val="0"/>
        </c:title>
        <c:numFmt formatCode="0" sourceLinked="0"/>
        <c:majorTickMark val="out"/>
        <c:minorTickMark val="out"/>
        <c:tickLblPos val="nextTo"/>
        <c:crossAx val="867327296"/>
        <c:crossesAt val="0"/>
        <c:crossBetween val="midCat"/>
      </c:valAx>
    </c:plotArea>
    <c:legend>
      <c:legendPos val="r"/>
      <c:layout>
        <c:manualLayout>
          <c:xMode val="edge"/>
          <c:yMode val="edge"/>
          <c:x val="1.6912608146203951E-2"/>
          <c:y val="0.92765956356217971"/>
          <c:w val="0.9678927099924477"/>
          <c:h val="6.315797567014024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Change in average heads in GMD4 since end of 2006</a:t>
            </a:r>
          </a:p>
          <a:p>
            <a:pPr>
              <a:defRPr sz="1600"/>
            </a:pPr>
            <a:r>
              <a:rPr lang="en-US" sz="1600"/>
              <a:t>Baseline conditions (100 pct pumping)</a:t>
            </a:r>
          </a:p>
        </c:rich>
      </c:tx>
      <c:layout>
        <c:manualLayout>
          <c:xMode val="edge"/>
          <c:yMode val="edge"/>
          <c:x val="0.19498580970061669"/>
          <c:y val="1.394943202745658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746603255789608"/>
          <c:y val="0.11662310977873491"/>
          <c:w val="0.82655958603465174"/>
          <c:h val="0.76236172305141814"/>
        </c:manualLayout>
      </c:layout>
      <c:scatterChart>
        <c:scatterStyle val="lineMarker"/>
        <c:varyColors val="0"/>
        <c:ser>
          <c:idx val="1"/>
          <c:order val="0"/>
          <c:tx>
            <c:v>avg head response in GMD4 2015-2068</c:v>
          </c:tx>
          <c:spPr>
            <a:ln w="25400"/>
          </c:spPr>
          <c:marker>
            <c:symbol val="none"/>
          </c:marker>
          <c:xVal>
            <c:numRef>
              <c:f>GMD4_Summary!$B$2:$B$64</c:f>
              <c:numCache>
                <c:formatCode>yyyy</c:formatCode>
                <c:ptCount val="63"/>
                <c:pt idx="0">
                  <c:v>39082</c:v>
                </c:pt>
                <c:pt idx="1">
                  <c:v>39447</c:v>
                </c:pt>
                <c:pt idx="2">
                  <c:v>39813</c:v>
                </c:pt>
                <c:pt idx="3">
                  <c:v>40178</c:v>
                </c:pt>
                <c:pt idx="4">
                  <c:v>40543</c:v>
                </c:pt>
                <c:pt idx="5">
                  <c:v>40908</c:v>
                </c:pt>
                <c:pt idx="6">
                  <c:v>41274</c:v>
                </c:pt>
                <c:pt idx="7">
                  <c:v>41639</c:v>
                </c:pt>
                <c:pt idx="8">
                  <c:v>42004</c:v>
                </c:pt>
                <c:pt idx="9">
                  <c:v>42369</c:v>
                </c:pt>
                <c:pt idx="10">
                  <c:v>42735</c:v>
                </c:pt>
                <c:pt idx="11">
                  <c:v>43100</c:v>
                </c:pt>
                <c:pt idx="12">
                  <c:v>43465</c:v>
                </c:pt>
                <c:pt idx="13">
                  <c:v>43830</c:v>
                </c:pt>
                <c:pt idx="14">
                  <c:v>44196</c:v>
                </c:pt>
                <c:pt idx="15">
                  <c:v>44561</c:v>
                </c:pt>
                <c:pt idx="16">
                  <c:v>44926</c:v>
                </c:pt>
                <c:pt idx="17">
                  <c:v>45291</c:v>
                </c:pt>
                <c:pt idx="18">
                  <c:v>45657</c:v>
                </c:pt>
                <c:pt idx="19">
                  <c:v>46022</c:v>
                </c:pt>
                <c:pt idx="20">
                  <c:v>46387</c:v>
                </c:pt>
                <c:pt idx="21">
                  <c:v>46752</c:v>
                </c:pt>
                <c:pt idx="22">
                  <c:v>47118</c:v>
                </c:pt>
                <c:pt idx="23">
                  <c:v>47483</c:v>
                </c:pt>
                <c:pt idx="24">
                  <c:v>47848</c:v>
                </c:pt>
                <c:pt idx="25">
                  <c:v>48213</c:v>
                </c:pt>
                <c:pt idx="26">
                  <c:v>48579</c:v>
                </c:pt>
                <c:pt idx="27">
                  <c:v>48944</c:v>
                </c:pt>
                <c:pt idx="28">
                  <c:v>49309</c:v>
                </c:pt>
                <c:pt idx="29">
                  <c:v>49674</c:v>
                </c:pt>
                <c:pt idx="30">
                  <c:v>50040</c:v>
                </c:pt>
                <c:pt idx="31">
                  <c:v>50405</c:v>
                </c:pt>
                <c:pt idx="32">
                  <c:v>50770</c:v>
                </c:pt>
                <c:pt idx="33">
                  <c:v>51135</c:v>
                </c:pt>
                <c:pt idx="34">
                  <c:v>51501</c:v>
                </c:pt>
                <c:pt idx="35">
                  <c:v>51866</c:v>
                </c:pt>
                <c:pt idx="36">
                  <c:v>52231</c:v>
                </c:pt>
                <c:pt idx="37">
                  <c:v>52596</c:v>
                </c:pt>
                <c:pt idx="38">
                  <c:v>52962</c:v>
                </c:pt>
                <c:pt idx="39">
                  <c:v>53327</c:v>
                </c:pt>
                <c:pt idx="40">
                  <c:v>53692</c:v>
                </c:pt>
                <c:pt idx="41">
                  <c:v>54057</c:v>
                </c:pt>
                <c:pt idx="42">
                  <c:v>54423</c:v>
                </c:pt>
                <c:pt idx="43">
                  <c:v>54788</c:v>
                </c:pt>
                <c:pt idx="44">
                  <c:v>55153</c:v>
                </c:pt>
                <c:pt idx="45">
                  <c:v>55518</c:v>
                </c:pt>
                <c:pt idx="46">
                  <c:v>55884</c:v>
                </c:pt>
                <c:pt idx="47">
                  <c:v>56249</c:v>
                </c:pt>
                <c:pt idx="48">
                  <c:v>56614</c:v>
                </c:pt>
                <c:pt idx="49">
                  <c:v>56979</c:v>
                </c:pt>
                <c:pt idx="50">
                  <c:v>57345</c:v>
                </c:pt>
                <c:pt idx="51">
                  <c:v>57710</c:v>
                </c:pt>
                <c:pt idx="52">
                  <c:v>58075</c:v>
                </c:pt>
                <c:pt idx="53">
                  <c:v>58440</c:v>
                </c:pt>
                <c:pt idx="54">
                  <c:v>58806</c:v>
                </c:pt>
                <c:pt idx="55">
                  <c:v>59171</c:v>
                </c:pt>
                <c:pt idx="56">
                  <c:v>59536</c:v>
                </c:pt>
                <c:pt idx="57">
                  <c:v>59901</c:v>
                </c:pt>
                <c:pt idx="58">
                  <c:v>60267</c:v>
                </c:pt>
                <c:pt idx="59">
                  <c:v>60632</c:v>
                </c:pt>
                <c:pt idx="60">
                  <c:v>60997</c:v>
                </c:pt>
                <c:pt idx="61">
                  <c:v>61362</c:v>
                </c:pt>
                <c:pt idx="62">
                  <c:v>61728</c:v>
                </c:pt>
              </c:numCache>
            </c:numRef>
          </c:xVal>
          <c:yVal>
            <c:numRef>
              <c:f>GMD4_Summary!$C$2:$C$64</c:f>
              <c:numCache>
                <c:formatCode>0.00</c:formatCode>
                <c:ptCount val="63"/>
                <c:pt idx="0">
                  <c:v>0</c:v>
                </c:pt>
                <c:pt idx="1">
                  <c:v>-0.3490975908267846</c:v>
                </c:pt>
                <c:pt idx="2">
                  <c:v>-1.1309386628700127</c:v>
                </c:pt>
                <c:pt idx="3">
                  <c:v>-0.44781735004339107</c:v>
                </c:pt>
                <c:pt idx="4">
                  <c:v>-1.2820853344369243</c:v>
                </c:pt>
                <c:pt idx="5">
                  <c:v>-0.26696221254939978</c:v>
                </c:pt>
                <c:pt idx="6">
                  <c:v>-1.098732920191444</c:v>
                </c:pt>
                <c:pt idx="7">
                  <c:v>-1.3981647105836406</c:v>
                </c:pt>
                <c:pt idx="8">
                  <c:v>-2.2937531599342993</c:v>
                </c:pt>
                <c:pt idx="9">
                  <c:v>-3.0941824095548838</c:v>
                </c:pt>
                <c:pt idx="10">
                  <c:v>-3.9732794545243948</c:v>
                </c:pt>
                <c:pt idx="11">
                  <c:v>-3.3930832188212667</c:v>
                </c:pt>
                <c:pt idx="12">
                  <c:v>-3.144418846293862</c:v>
                </c:pt>
                <c:pt idx="13">
                  <c:v>-3.4267721781609439</c:v>
                </c:pt>
                <c:pt idx="14">
                  <c:v>-3.9125420509746993</c:v>
                </c:pt>
                <c:pt idx="15">
                  <c:v>-4.3093135939675831</c:v>
                </c:pt>
                <c:pt idx="16">
                  <c:v>-4.1451041489106144</c:v>
                </c:pt>
                <c:pt idx="17">
                  <c:v>-4.408268537582205</c:v>
                </c:pt>
                <c:pt idx="18">
                  <c:v>-5.2310435341146304</c:v>
                </c:pt>
                <c:pt idx="19">
                  <c:v>-3.8970270133821407</c:v>
                </c:pt>
                <c:pt idx="20">
                  <c:v>-4.7755470294691378</c:v>
                </c:pt>
                <c:pt idx="21">
                  <c:v>-5.6233615904747944</c:v>
                </c:pt>
                <c:pt idx="22">
                  <c:v>-6.0136867038510111</c:v>
                </c:pt>
                <c:pt idx="23">
                  <c:v>-6.798085932524792</c:v>
                </c:pt>
                <c:pt idx="24">
                  <c:v>-7.6314931593923996</c:v>
                </c:pt>
                <c:pt idx="25">
                  <c:v>-7.9183185772122204</c:v>
                </c:pt>
                <c:pt idx="26">
                  <c:v>-8.1735991799082122</c:v>
                </c:pt>
                <c:pt idx="27">
                  <c:v>-7.5004944094935171</c:v>
                </c:pt>
                <c:pt idx="28">
                  <c:v>-8.3312962587409665</c:v>
                </c:pt>
                <c:pt idx="29">
                  <c:v>-8.8107232532568567</c:v>
                </c:pt>
                <c:pt idx="30">
                  <c:v>-9.6258518813420864</c:v>
                </c:pt>
                <c:pt idx="31">
                  <c:v>-9.6879262949483103</c:v>
                </c:pt>
                <c:pt idx="32">
                  <c:v>-10.500074793460504</c:v>
                </c:pt>
                <c:pt idx="33">
                  <c:v>-10.119261148754006</c:v>
                </c:pt>
                <c:pt idx="34">
                  <c:v>-10.65979333915438</c:v>
                </c:pt>
                <c:pt idx="35">
                  <c:v>-10.148418413333822</c:v>
                </c:pt>
                <c:pt idx="36">
                  <c:v>-10.047418198855031</c:v>
                </c:pt>
                <c:pt idx="37">
                  <c:v>-10.214238060425711</c:v>
                </c:pt>
                <c:pt idx="38">
                  <c:v>-10.750535960686113</c:v>
                </c:pt>
                <c:pt idx="39">
                  <c:v>-11.008284185955363</c:v>
                </c:pt>
                <c:pt idx="40">
                  <c:v>-11.367697261346946</c:v>
                </c:pt>
                <c:pt idx="41">
                  <c:v>-11.653533164759942</c:v>
                </c:pt>
                <c:pt idx="42">
                  <c:v>-12.034217382985416</c:v>
                </c:pt>
                <c:pt idx="43">
                  <c:v>-12.882931444368539</c:v>
                </c:pt>
                <c:pt idx="44">
                  <c:v>-13.174644885251679</c:v>
                </c:pt>
                <c:pt idx="45">
                  <c:v>-13.657011425615723</c:v>
                </c:pt>
                <c:pt idx="46">
                  <c:v>-13.25716670742727</c:v>
                </c:pt>
                <c:pt idx="47">
                  <c:v>-12.13203051683948</c:v>
                </c:pt>
                <c:pt idx="48">
                  <c:v>-12.262308615724868</c:v>
                </c:pt>
                <c:pt idx="49">
                  <c:v>-12.486574463556687</c:v>
                </c:pt>
                <c:pt idx="50">
                  <c:v>-12.393188933313416</c:v>
                </c:pt>
                <c:pt idx="51">
                  <c:v>-12.790452300326992</c:v>
                </c:pt>
                <c:pt idx="52">
                  <c:v>-13.109964561087496</c:v>
                </c:pt>
                <c:pt idx="53">
                  <c:v>-13.406161371340076</c:v>
                </c:pt>
                <c:pt idx="54">
                  <c:v>-14.263323902684352</c:v>
                </c:pt>
                <c:pt idx="55">
                  <c:v>-14.963952370207878</c:v>
                </c:pt>
                <c:pt idx="56">
                  <c:v>-15.867187166582077</c:v>
                </c:pt>
                <c:pt idx="57">
                  <c:v>-16.676585725444887</c:v>
                </c:pt>
                <c:pt idx="58">
                  <c:v>-17.452288651392585</c:v>
                </c:pt>
                <c:pt idx="59">
                  <c:v>-18.086950959854711</c:v>
                </c:pt>
                <c:pt idx="60">
                  <c:v>-18.506237043330941</c:v>
                </c:pt>
                <c:pt idx="61">
                  <c:v>-18.864163527025099</c:v>
                </c:pt>
                <c:pt idx="62">
                  <c:v>-19.656262292813839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1182144"/>
        <c:axId val="981182720"/>
      </c:scatterChart>
      <c:valAx>
        <c:axId val="981182144"/>
        <c:scaling>
          <c:orientation val="minMax"/>
          <c:max val="62093"/>
          <c:min val="38717"/>
        </c:scaling>
        <c:delete val="0"/>
        <c:axPos val="b"/>
        <c:majorGridlines/>
        <c:numFmt formatCode="yyyy" sourceLinked="1"/>
        <c:majorTickMark val="out"/>
        <c:minorTickMark val="out"/>
        <c:tickLblPos val="nextTo"/>
        <c:crossAx val="981182720"/>
        <c:crossesAt val="-20"/>
        <c:crossBetween val="midCat"/>
        <c:majorUnit val="1461"/>
        <c:minorUnit val="365.25"/>
      </c:valAx>
      <c:valAx>
        <c:axId val="981182720"/>
        <c:scaling>
          <c:orientation val="minMax"/>
          <c:max val="0"/>
          <c:min val="-2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Change in head (feet)</a:t>
                </a:r>
              </a:p>
            </c:rich>
          </c:tx>
          <c:overlay val="0"/>
        </c:title>
        <c:numFmt formatCode="0" sourceLinked="0"/>
        <c:majorTickMark val="out"/>
        <c:minorTickMark val="out"/>
        <c:tickLblPos val="nextTo"/>
        <c:crossAx val="981182144"/>
        <c:crossesAt val="38717"/>
        <c:crossBetween val="midCat"/>
        <c:majorUnit val="2"/>
        <c:minorUnit val="0.5"/>
      </c:valAx>
    </c:plotArea>
    <c:legend>
      <c:legendPos val="r"/>
      <c:layout>
        <c:manualLayout>
          <c:xMode val="edge"/>
          <c:yMode val="edge"/>
          <c:x val="1.6912608146203951E-2"/>
          <c:y val="0.92765956356217971"/>
          <c:w val="0.9678927099924477"/>
          <c:h val="6.315797567014024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GMD4 average saturated thickness</a:t>
            </a:r>
            <a:r>
              <a:rPr lang="en-US" sz="1600" baseline="0"/>
              <a:t> 2006-2068</a:t>
            </a:r>
            <a:endParaRPr lang="en-US" sz="1600"/>
          </a:p>
        </c:rich>
      </c:tx>
      <c:layout>
        <c:manualLayout>
          <c:xMode val="edge"/>
          <c:yMode val="edge"/>
          <c:x val="0.21967711301044635"/>
          <c:y val="2.557395871700373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746603255789608"/>
          <c:y val="9.3374056399640609E-2"/>
          <c:w val="0.82655958603465174"/>
          <c:h val="0.78561077643051258"/>
        </c:manualLayout>
      </c:layout>
      <c:scatterChart>
        <c:scatterStyle val="lineMarker"/>
        <c:varyColors val="0"/>
        <c:ser>
          <c:idx val="1"/>
          <c:order val="0"/>
          <c:tx>
            <c:v>Baseline (100 pct pumping)</c:v>
          </c:tx>
          <c:spPr>
            <a:ln w="25400"/>
          </c:spPr>
          <c:marker>
            <c:symbol val="none"/>
          </c:marker>
          <c:xVal>
            <c:numRef>
              <c:f>GMD4_Summary!$B$2:$B$64</c:f>
              <c:numCache>
                <c:formatCode>yyyy</c:formatCode>
                <c:ptCount val="63"/>
                <c:pt idx="0">
                  <c:v>39082</c:v>
                </c:pt>
                <c:pt idx="1">
                  <c:v>39447</c:v>
                </c:pt>
                <c:pt idx="2">
                  <c:v>39813</c:v>
                </c:pt>
                <c:pt idx="3">
                  <c:v>40178</c:v>
                </c:pt>
                <c:pt idx="4">
                  <c:v>40543</c:v>
                </c:pt>
                <c:pt idx="5">
                  <c:v>40908</c:v>
                </c:pt>
                <c:pt idx="6">
                  <c:v>41274</c:v>
                </c:pt>
                <c:pt idx="7">
                  <c:v>41639</c:v>
                </c:pt>
                <c:pt idx="8">
                  <c:v>42004</c:v>
                </c:pt>
                <c:pt idx="9">
                  <c:v>42369</c:v>
                </c:pt>
                <c:pt idx="10">
                  <c:v>42735</c:v>
                </c:pt>
                <c:pt idx="11">
                  <c:v>43100</c:v>
                </c:pt>
                <c:pt idx="12">
                  <c:v>43465</c:v>
                </c:pt>
                <c:pt idx="13">
                  <c:v>43830</c:v>
                </c:pt>
                <c:pt idx="14">
                  <c:v>44196</c:v>
                </c:pt>
                <c:pt idx="15">
                  <c:v>44561</c:v>
                </c:pt>
                <c:pt idx="16">
                  <c:v>44926</c:v>
                </c:pt>
                <c:pt idx="17">
                  <c:v>45291</c:v>
                </c:pt>
                <c:pt idx="18">
                  <c:v>45657</c:v>
                </c:pt>
                <c:pt idx="19">
                  <c:v>46022</c:v>
                </c:pt>
                <c:pt idx="20">
                  <c:v>46387</c:v>
                </c:pt>
                <c:pt idx="21">
                  <c:v>46752</c:v>
                </c:pt>
                <c:pt idx="22">
                  <c:v>47118</c:v>
                </c:pt>
                <c:pt idx="23">
                  <c:v>47483</c:v>
                </c:pt>
                <c:pt idx="24">
                  <c:v>47848</c:v>
                </c:pt>
                <c:pt idx="25">
                  <c:v>48213</c:v>
                </c:pt>
                <c:pt idx="26">
                  <c:v>48579</c:v>
                </c:pt>
                <c:pt idx="27">
                  <c:v>48944</c:v>
                </c:pt>
                <c:pt idx="28">
                  <c:v>49309</c:v>
                </c:pt>
                <c:pt idx="29">
                  <c:v>49674</c:v>
                </c:pt>
                <c:pt idx="30">
                  <c:v>50040</c:v>
                </c:pt>
                <c:pt idx="31">
                  <c:v>50405</c:v>
                </c:pt>
                <c:pt idx="32">
                  <c:v>50770</c:v>
                </c:pt>
                <c:pt idx="33">
                  <c:v>51135</c:v>
                </c:pt>
                <c:pt idx="34">
                  <c:v>51501</c:v>
                </c:pt>
                <c:pt idx="35">
                  <c:v>51866</c:v>
                </c:pt>
                <c:pt idx="36">
                  <c:v>52231</c:v>
                </c:pt>
                <c:pt idx="37">
                  <c:v>52596</c:v>
                </c:pt>
                <c:pt idx="38">
                  <c:v>52962</c:v>
                </c:pt>
                <c:pt idx="39">
                  <c:v>53327</c:v>
                </c:pt>
                <c:pt idx="40">
                  <c:v>53692</c:v>
                </c:pt>
                <c:pt idx="41">
                  <c:v>54057</c:v>
                </c:pt>
                <c:pt idx="42">
                  <c:v>54423</c:v>
                </c:pt>
                <c:pt idx="43">
                  <c:v>54788</c:v>
                </c:pt>
                <c:pt idx="44">
                  <c:v>55153</c:v>
                </c:pt>
                <c:pt idx="45">
                  <c:v>55518</c:v>
                </c:pt>
                <c:pt idx="46">
                  <c:v>55884</c:v>
                </c:pt>
                <c:pt idx="47">
                  <c:v>56249</c:v>
                </c:pt>
                <c:pt idx="48">
                  <c:v>56614</c:v>
                </c:pt>
                <c:pt idx="49">
                  <c:v>56979</c:v>
                </c:pt>
                <c:pt idx="50">
                  <c:v>57345</c:v>
                </c:pt>
                <c:pt idx="51">
                  <c:v>57710</c:v>
                </c:pt>
                <c:pt idx="52">
                  <c:v>58075</c:v>
                </c:pt>
                <c:pt idx="53">
                  <c:v>58440</c:v>
                </c:pt>
                <c:pt idx="54">
                  <c:v>58806</c:v>
                </c:pt>
                <c:pt idx="55">
                  <c:v>59171</c:v>
                </c:pt>
                <c:pt idx="56">
                  <c:v>59536</c:v>
                </c:pt>
                <c:pt idx="57">
                  <c:v>59901</c:v>
                </c:pt>
                <c:pt idx="58">
                  <c:v>60267</c:v>
                </c:pt>
                <c:pt idx="59">
                  <c:v>60632</c:v>
                </c:pt>
                <c:pt idx="60">
                  <c:v>60997</c:v>
                </c:pt>
                <c:pt idx="61">
                  <c:v>61362</c:v>
                </c:pt>
                <c:pt idx="62">
                  <c:v>61728</c:v>
                </c:pt>
              </c:numCache>
            </c:numRef>
          </c:xVal>
          <c:yVal>
            <c:numRef>
              <c:f>GMD4_Summary!$D$2:$D$64</c:f>
              <c:numCache>
                <c:formatCode>0.00</c:formatCode>
                <c:ptCount val="63"/>
                <c:pt idx="0">
                  <c:v>86.041006163748065</c:v>
                </c:pt>
                <c:pt idx="1">
                  <c:v>85.691908572921506</c:v>
                </c:pt>
                <c:pt idx="2">
                  <c:v>84.910067500878029</c:v>
                </c:pt>
                <c:pt idx="3">
                  <c:v>85.593188813704856</c:v>
                </c:pt>
                <c:pt idx="4">
                  <c:v>84.758920829311634</c:v>
                </c:pt>
                <c:pt idx="5">
                  <c:v>85.774043951199033</c:v>
                </c:pt>
                <c:pt idx="6">
                  <c:v>84.942273243556883</c:v>
                </c:pt>
                <c:pt idx="7">
                  <c:v>84.642841453164607</c:v>
                </c:pt>
                <c:pt idx="8">
                  <c:v>83.747253003813583</c:v>
                </c:pt>
                <c:pt idx="9">
                  <c:v>82.946823754193389</c:v>
                </c:pt>
                <c:pt idx="10">
                  <c:v>82.067726709223948</c:v>
                </c:pt>
                <c:pt idx="11">
                  <c:v>82.647922944926776</c:v>
                </c:pt>
                <c:pt idx="12">
                  <c:v>82.896587317454305</c:v>
                </c:pt>
                <c:pt idx="13">
                  <c:v>82.614233985587447</c:v>
                </c:pt>
                <c:pt idx="14">
                  <c:v>82.128464112773344</c:v>
                </c:pt>
                <c:pt idx="15">
                  <c:v>81.731692569780876</c:v>
                </c:pt>
                <c:pt idx="16">
                  <c:v>81.895902014837432</c:v>
                </c:pt>
                <c:pt idx="17">
                  <c:v>81.632737626166232</c:v>
                </c:pt>
                <c:pt idx="18">
                  <c:v>80.809962629633389</c:v>
                </c:pt>
                <c:pt idx="19">
                  <c:v>82.143979150366036</c:v>
                </c:pt>
                <c:pt idx="20">
                  <c:v>81.265459134279112</c:v>
                </c:pt>
                <c:pt idx="21">
                  <c:v>80.417644573273421</c:v>
                </c:pt>
                <c:pt idx="22">
                  <c:v>80.027319459897498</c:v>
                </c:pt>
                <c:pt idx="23">
                  <c:v>79.242920231223309</c:v>
                </c:pt>
                <c:pt idx="24">
                  <c:v>78.409513004355944</c:v>
                </c:pt>
                <c:pt idx="25">
                  <c:v>78.122687586535974</c:v>
                </c:pt>
                <c:pt idx="26">
                  <c:v>77.867406983840112</c:v>
                </c:pt>
                <c:pt idx="27">
                  <c:v>78.540511754254752</c:v>
                </c:pt>
                <c:pt idx="28">
                  <c:v>77.709709905006775</c:v>
                </c:pt>
                <c:pt idx="29">
                  <c:v>77.23028291049134</c:v>
                </c:pt>
                <c:pt idx="30">
                  <c:v>76.415154282406164</c:v>
                </c:pt>
                <c:pt idx="31">
                  <c:v>76.353079868799924</c:v>
                </c:pt>
                <c:pt idx="32">
                  <c:v>75.540931370287709</c:v>
                </c:pt>
                <c:pt idx="33">
                  <c:v>75.9217450149944</c:v>
                </c:pt>
                <c:pt idx="34">
                  <c:v>75.381212824594016</c:v>
                </c:pt>
                <c:pt idx="35">
                  <c:v>75.892587750414449</c:v>
                </c:pt>
                <c:pt idx="36">
                  <c:v>75.993587964893166</c:v>
                </c:pt>
                <c:pt idx="37">
                  <c:v>75.826768103322365</c:v>
                </c:pt>
                <c:pt idx="38">
                  <c:v>75.290470203062185</c:v>
                </c:pt>
                <c:pt idx="39">
                  <c:v>75.032721977792647</c:v>
                </c:pt>
                <c:pt idx="40">
                  <c:v>74.673308902401288</c:v>
                </c:pt>
                <c:pt idx="41">
                  <c:v>74.387472998988443</c:v>
                </c:pt>
                <c:pt idx="42">
                  <c:v>74.006788780762761</c:v>
                </c:pt>
                <c:pt idx="43">
                  <c:v>73.158074719379812</c:v>
                </c:pt>
                <c:pt idx="44">
                  <c:v>72.866361278496825</c:v>
                </c:pt>
                <c:pt idx="45">
                  <c:v>72.383994738132628</c:v>
                </c:pt>
                <c:pt idx="46">
                  <c:v>72.783839456320891</c:v>
                </c:pt>
                <c:pt idx="47">
                  <c:v>73.908975646908686</c:v>
                </c:pt>
                <c:pt idx="48">
                  <c:v>73.77869754802343</c:v>
                </c:pt>
                <c:pt idx="49">
                  <c:v>73.554431700191415</c:v>
                </c:pt>
                <c:pt idx="50">
                  <c:v>73.647817230434782</c:v>
                </c:pt>
                <c:pt idx="51">
                  <c:v>73.250553863421416</c:v>
                </c:pt>
                <c:pt idx="52">
                  <c:v>72.931041602660656</c:v>
                </c:pt>
                <c:pt idx="53">
                  <c:v>72.634844792408273</c:v>
                </c:pt>
                <c:pt idx="54">
                  <c:v>71.777682261063774</c:v>
                </c:pt>
                <c:pt idx="55">
                  <c:v>71.077053793540102</c:v>
                </c:pt>
                <c:pt idx="56">
                  <c:v>70.17381899716635</c:v>
                </c:pt>
                <c:pt idx="57">
                  <c:v>69.364420438303426</c:v>
                </c:pt>
                <c:pt idx="58">
                  <c:v>68.588717512355643</c:v>
                </c:pt>
                <c:pt idx="59">
                  <c:v>67.954055203893333</c:v>
                </c:pt>
                <c:pt idx="60">
                  <c:v>67.534769120417323</c:v>
                </c:pt>
                <c:pt idx="61">
                  <c:v>67.176842636723407</c:v>
                </c:pt>
                <c:pt idx="62">
                  <c:v>66.384743870934273</c:v>
                </c:pt>
              </c:numCache>
            </c:numRef>
          </c:yVal>
          <c:smooth val="0"/>
        </c:ser>
        <c:ser>
          <c:idx val="3"/>
          <c:order val="1"/>
          <c:tx>
            <c:v>Complete shutdown (0 pct pumping)</c:v>
          </c:tx>
          <c:spPr>
            <a:ln w="25400"/>
          </c:spPr>
          <c:marker>
            <c:symbol val="none"/>
          </c:marker>
          <c:xVal>
            <c:numRef>
              <c:f>GMD4_Summary!$B$2:$B$64</c:f>
              <c:numCache>
                <c:formatCode>yyyy</c:formatCode>
                <c:ptCount val="63"/>
                <c:pt idx="0">
                  <c:v>39082</c:v>
                </c:pt>
                <c:pt idx="1">
                  <c:v>39447</c:v>
                </c:pt>
                <c:pt idx="2">
                  <c:v>39813</c:v>
                </c:pt>
                <c:pt idx="3">
                  <c:v>40178</c:v>
                </c:pt>
                <c:pt idx="4">
                  <c:v>40543</c:v>
                </c:pt>
                <c:pt idx="5">
                  <c:v>40908</c:v>
                </c:pt>
                <c:pt idx="6">
                  <c:v>41274</c:v>
                </c:pt>
                <c:pt idx="7">
                  <c:v>41639</c:v>
                </c:pt>
                <c:pt idx="8">
                  <c:v>42004</c:v>
                </c:pt>
                <c:pt idx="9">
                  <c:v>42369</c:v>
                </c:pt>
                <c:pt idx="10">
                  <c:v>42735</c:v>
                </c:pt>
                <c:pt idx="11">
                  <c:v>43100</c:v>
                </c:pt>
                <c:pt idx="12">
                  <c:v>43465</c:v>
                </c:pt>
                <c:pt idx="13">
                  <c:v>43830</c:v>
                </c:pt>
                <c:pt idx="14">
                  <c:v>44196</c:v>
                </c:pt>
                <c:pt idx="15">
                  <c:v>44561</c:v>
                </c:pt>
                <c:pt idx="16">
                  <c:v>44926</c:v>
                </c:pt>
                <c:pt idx="17">
                  <c:v>45291</c:v>
                </c:pt>
                <c:pt idx="18">
                  <c:v>45657</c:v>
                </c:pt>
                <c:pt idx="19">
                  <c:v>46022</c:v>
                </c:pt>
                <c:pt idx="20">
                  <c:v>46387</c:v>
                </c:pt>
                <c:pt idx="21">
                  <c:v>46752</c:v>
                </c:pt>
                <c:pt idx="22">
                  <c:v>47118</c:v>
                </c:pt>
                <c:pt idx="23">
                  <c:v>47483</c:v>
                </c:pt>
                <c:pt idx="24">
                  <c:v>47848</c:v>
                </c:pt>
                <c:pt idx="25">
                  <c:v>48213</c:v>
                </c:pt>
                <c:pt idx="26">
                  <c:v>48579</c:v>
                </c:pt>
                <c:pt idx="27">
                  <c:v>48944</c:v>
                </c:pt>
                <c:pt idx="28">
                  <c:v>49309</c:v>
                </c:pt>
                <c:pt idx="29">
                  <c:v>49674</c:v>
                </c:pt>
                <c:pt idx="30">
                  <c:v>50040</c:v>
                </c:pt>
                <c:pt idx="31">
                  <c:v>50405</c:v>
                </c:pt>
                <c:pt idx="32">
                  <c:v>50770</c:v>
                </c:pt>
                <c:pt idx="33">
                  <c:v>51135</c:v>
                </c:pt>
                <c:pt idx="34">
                  <c:v>51501</c:v>
                </c:pt>
                <c:pt idx="35">
                  <c:v>51866</c:v>
                </c:pt>
                <c:pt idx="36">
                  <c:v>52231</c:v>
                </c:pt>
                <c:pt idx="37">
                  <c:v>52596</c:v>
                </c:pt>
                <c:pt idx="38">
                  <c:v>52962</c:v>
                </c:pt>
                <c:pt idx="39">
                  <c:v>53327</c:v>
                </c:pt>
                <c:pt idx="40">
                  <c:v>53692</c:v>
                </c:pt>
                <c:pt idx="41">
                  <c:v>54057</c:v>
                </c:pt>
                <c:pt idx="42">
                  <c:v>54423</c:v>
                </c:pt>
                <c:pt idx="43">
                  <c:v>54788</c:v>
                </c:pt>
                <c:pt idx="44">
                  <c:v>55153</c:v>
                </c:pt>
                <c:pt idx="45">
                  <c:v>55518</c:v>
                </c:pt>
                <c:pt idx="46">
                  <c:v>55884</c:v>
                </c:pt>
                <c:pt idx="47">
                  <c:v>56249</c:v>
                </c:pt>
                <c:pt idx="48">
                  <c:v>56614</c:v>
                </c:pt>
                <c:pt idx="49">
                  <c:v>56979</c:v>
                </c:pt>
                <c:pt idx="50">
                  <c:v>57345</c:v>
                </c:pt>
                <c:pt idx="51">
                  <c:v>57710</c:v>
                </c:pt>
                <c:pt idx="52">
                  <c:v>58075</c:v>
                </c:pt>
                <c:pt idx="53">
                  <c:v>58440</c:v>
                </c:pt>
                <c:pt idx="54">
                  <c:v>58806</c:v>
                </c:pt>
                <c:pt idx="55">
                  <c:v>59171</c:v>
                </c:pt>
                <c:pt idx="56">
                  <c:v>59536</c:v>
                </c:pt>
                <c:pt idx="57">
                  <c:v>59901</c:v>
                </c:pt>
                <c:pt idx="58">
                  <c:v>60267</c:v>
                </c:pt>
                <c:pt idx="59">
                  <c:v>60632</c:v>
                </c:pt>
                <c:pt idx="60">
                  <c:v>60997</c:v>
                </c:pt>
                <c:pt idx="61">
                  <c:v>61362</c:v>
                </c:pt>
                <c:pt idx="62">
                  <c:v>61728</c:v>
                </c:pt>
              </c:numCache>
            </c:numRef>
          </c:xVal>
          <c:yVal>
            <c:numRef>
              <c:f>GMD4_Summary!$L$2:$L$64</c:f>
              <c:numCache>
                <c:formatCode>0.00</c:formatCode>
                <c:ptCount val="63"/>
                <c:pt idx="0">
                  <c:v>86.041006163748065</c:v>
                </c:pt>
                <c:pt idx="1">
                  <c:v>85.691908572921506</c:v>
                </c:pt>
                <c:pt idx="2">
                  <c:v>84.910067500878029</c:v>
                </c:pt>
                <c:pt idx="3">
                  <c:v>85.593188813704856</c:v>
                </c:pt>
                <c:pt idx="4">
                  <c:v>84.758920829311634</c:v>
                </c:pt>
                <c:pt idx="5">
                  <c:v>85.774043951199033</c:v>
                </c:pt>
                <c:pt idx="6">
                  <c:v>84.942273243556883</c:v>
                </c:pt>
                <c:pt idx="7">
                  <c:v>84.642841453164607</c:v>
                </c:pt>
                <c:pt idx="8">
                  <c:v>83.747253003813583</c:v>
                </c:pt>
                <c:pt idx="9">
                  <c:v>82.946823754193389</c:v>
                </c:pt>
                <c:pt idx="10">
                  <c:v>82.824073123751461</c:v>
                </c:pt>
                <c:pt idx="11">
                  <c:v>83.730112910865543</c:v>
                </c:pt>
                <c:pt idx="12">
                  <c:v>84.293732160090016</c:v>
                </c:pt>
                <c:pt idx="13">
                  <c:v>84.551308251668914</c:v>
                </c:pt>
                <c:pt idx="14">
                  <c:v>84.687562526037567</c:v>
                </c:pt>
                <c:pt idx="15">
                  <c:v>84.916566018033521</c:v>
                </c:pt>
                <c:pt idx="16">
                  <c:v>85.570674480962083</c:v>
                </c:pt>
                <c:pt idx="17">
                  <c:v>85.838929635457774</c:v>
                </c:pt>
                <c:pt idx="18">
                  <c:v>85.679127894177142</c:v>
                </c:pt>
                <c:pt idx="19">
                  <c:v>87.324831854560671</c:v>
                </c:pt>
                <c:pt idx="20">
                  <c:v>87.132887701456198</c:v>
                </c:pt>
                <c:pt idx="21">
                  <c:v>86.96791614305107</c:v>
                </c:pt>
                <c:pt idx="22">
                  <c:v>87.099003138767955</c:v>
                </c:pt>
                <c:pt idx="23">
                  <c:v>86.963542939377874</c:v>
                </c:pt>
                <c:pt idx="24">
                  <c:v>86.809149759435684</c:v>
                </c:pt>
                <c:pt idx="25">
                  <c:v>86.945735681240066</c:v>
                </c:pt>
                <c:pt idx="26">
                  <c:v>87.210869227374474</c:v>
                </c:pt>
                <c:pt idx="27">
                  <c:v>88.172421480650641</c:v>
                </c:pt>
                <c:pt idx="28">
                  <c:v>87.990392003691227</c:v>
                </c:pt>
                <c:pt idx="29">
                  <c:v>88.114172886772096</c:v>
                </c:pt>
                <c:pt idx="30">
                  <c:v>87.94339816499064</c:v>
                </c:pt>
                <c:pt idx="31">
                  <c:v>88.485577335150538</c:v>
                </c:pt>
                <c:pt idx="32">
                  <c:v>88.314823271931644</c:v>
                </c:pt>
                <c:pt idx="33">
                  <c:v>88.974684530992363</c:v>
                </c:pt>
                <c:pt idx="34">
                  <c:v>89.037286666683741</c:v>
                </c:pt>
                <c:pt idx="35">
                  <c:v>89.826237696467928</c:v>
                </c:pt>
                <c:pt idx="36">
                  <c:v>90.389142047753609</c:v>
                </c:pt>
                <c:pt idx="37">
                  <c:v>90.725428484231287</c:v>
                </c:pt>
                <c:pt idx="38">
                  <c:v>90.782397166224797</c:v>
                </c:pt>
                <c:pt idx="39">
                  <c:v>91.028875907130043</c:v>
                </c:pt>
                <c:pt idx="40">
                  <c:v>91.16917932713838</c:v>
                </c:pt>
                <c:pt idx="41">
                  <c:v>91.466313503039913</c:v>
                </c:pt>
                <c:pt idx="42">
                  <c:v>91.582299755909816</c:v>
                </c:pt>
                <c:pt idx="43">
                  <c:v>91.389938515654094</c:v>
                </c:pt>
                <c:pt idx="44">
                  <c:v>91.729004400355194</c:v>
                </c:pt>
                <c:pt idx="45">
                  <c:v>91.823373442604037</c:v>
                </c:pt>
                <c:pt idx="46">
                  <c:v>92.487653021287727</c:v>
                </c:pt>
                <c:pt idx="47">
                  <c:v>93.886996564635524</c:v>
                </c:pt>
                <c:pt idx="48">
                  <c:v>94.245546082177569</c:v>
                </c:pt>
                <c:pt idx="49">
                  <c:v>94.476026565208088</c:v>
                </c:pt>
                <c:pt idx="50">
                  <c:v>95.012962495899401</c:v>
                </c:pt>
                <c:pt idx="51">
                  <c:v>95.129818939283197</c:v>
                </c:pt>
                <c:pt idx="52">
                  <c:v>95.29767313120783</c:v>
                </c:pt>
                <c:pt idx="53">
                  <c:v>95.390942613885272</c:v>
                </c:pt>
                <c:pt idx="54">
                  <c:v>95.175209907190691</c:v>
                </c:pt>
                <c:pt idx="55">
                  <c:v>94.982157540304058</c:v>
                </c:pt>
                <c:pt idx="56">
                  <c:v>94.767189340026121</c:v>
                </c:pt>
                <c:pt idx="57">
                  <c:v>94.569360236603188</c:v>
                </c:pt>
                <c:pt idx="58">
                  <c:v>94.39858749771561</c:v>
                </c:pt>
                <c:pt idx="59">
                  <c:v>94.235424006311547</c:v>
                </c:pt>
                <c:pt idx="60">
                  <c:v>94.382557075324115</c:v>
                </c:pt>
                <c:pt idx="61">
                  <c:v>94.594892454463206</c:v>
                </c:pt>
                <c:pt idx="62">
                  <c:v>94.404976405627707</c:v>
                </c:pt>
              </c:numCache>
            </c:numRef>
          </c:yVal>
          <c:smooth val="0"/>
        </c:ser>
        <c:ser>
          <c:idx val="0"/>
          <c:order val="2"/>
          <c:tx>
            <c:v>80 pct pumping</c:v>
          </c:tx>
          <c:spPr>
            <a:ln w="25400"/>
          </c:spPr>
          <c:marker>
            <c:symbol val="none"/>
          </c:marker>
          <c:xVal>
            <c:numRef>
              <c:f>GMD4_Summary!$B$2:$B$64</c:f>
              <c:numCache>
                <c:formatCode>yyyy</c:formatCode>
                <c:ptCount val="63"/>
                <c:pt idx="0">
                  <c:v>39082</c:v>
                </c:pt>
                <c:pt idx="1">
                  <c:v>39447</c:v>
                </c:pt>
                <c:pt idx="2">
                  <c:v>39813</c:v>
                </c:pt>
                <c:pt idx="3">
                  <c:v>40178</c:v>
                </c:pt>
                <c:pt idx="4">
                  <c:v>40543</c:v>
                </c:pt>
                <c:pt idx="5">
                  <c:v>40908</c:v>
                </c:pt>
                <c:pt idx="6">
                  <c:v>41274</c:v>
                </c:pt>
                <c:pt idx="7">
                  <c:v>41639</c:v>
                </c:pt>
                <c:pt idx="8">
                  <c:v>42004</c:v>
                </c:pt>
                <c:pt idx="9">
                  <c:v>42369</c:v>
                </c:pt>
                <c:pt idx="10">
                  <c:v>42735</c:v>
                </c:pt>
                <c:pt idx="11">
                  <c:v>43100</c:v>
                </c:pt>
                <c:pt idx="12">
                  <c:v>43465</c:v>
                </c:pt>
                <c:pt idx="13">
                  <c:v>43830</c:v>
                </c:pt>
                <c:pt idx="14">
                  <c:v>44196</c:v>
                </c:pt>
                <c:pt idx="15">
                  <c:v>44561</c:v>
                </c:pt>
                <c:pt idx="16">
                  <c:v>44926</c:v>
                </c:pt>
                <c:pt idx="17">
                  <c:v>45291</c:v>
                </c:pt>
                <c:pt idx="18">
                  <c:v>45657</c:v>
                </c:pt>
                <c:pt idx="19">
                  <c:v>46022</c:v>
                </c:pt>
                <c:pt idx="20">
                  <c:v>46387</c:v>
                </c:pt>
                <c:pt idx="21">
                  <c:v>46752</c:v>
                </c:pt>
                <c:pt idx="22">
                  <c:v>47118</c:v>
                </c:pt>
                <c:pt idx="23">
                  <c:v>47483</c:v>
                </c:pt>
                <c:pt idx="24">
                  <c:v>47848</c:v>
                </c:pt>
                <c:pt idx="25">
                  <c:v>48213</c:v>
                </c:pt>
                <c:pt idx="26">
                  <c:v>48579</c:v>
                </c:pt>
                <c:pt idx="27">
                  <c:v>48944</c:v>
                </c:pt>
                <c:pt idx="28">
                  <c:v>49309</c:v>
                </c:pt>
                <c:pt idx="29">
                  <c:v>49674</c:v>
                </c:pt>
                <c:pt idx="30">
                  <c:v>50040</c:v>
                </c:pt>
                <c:pt idx="31">
                  <c:v>50405</c:v>
                </c:pt>
                <c:pt idx="32">
                  <c:v>50770</c:v>
                </c:pt>
                <c:pt idx="33">
                  <c:v>51135</c:v>
                </c:pt>
                <c:pt idx="34">
                  <c:v>51501</c:v>
                </c:pt>
                <c:pt idx="35">
                  <c:v>51866</c:v>
                </c:pt>
                <c:pt idx="36">
                  <c:v>52231</c:v>
                </c:pt>
                <c:pt idx="37">
                  <c:v>52596</c:v>
                </c:pt>
                <c:pt idx="38">
                  <c:v>52962</c:v>
                </c:pt>
                <c:pt idx="39">
                  <c:v>53327</c:v>
                </c:pt>
                <c:pt idx="40">
                  <c:v>53692</c:v>
                </c:pt>
                <c:pt idx="41">
                  <c:v>54057</c:v>
                </c:pt>
                <c:pt idx="42">
                  <c:v>54423</c:v>
                </c:pt>
                <c:pt idx="43">
                  <c:v>54788</c:v>
                </c:pt>
                <c:pt idx="44">
                  <c:v>55153</c:v>
                </c:pt>
                <c:pt idx="45">
                  <c:v>55518</c:v>
                </c:pt>
                <c:pt idx="46">
                  <c:v>55884</c:v>
                </c:pt>
                <c:pt idx="47">
                  <c:v>56249</c:v>
                </c:pt>
                <c:pt idx="48">
                  <c:v>56614</c:v>
                </c:pt>
                <c:pt idx="49">
                  <c:v>56979</c:v>
                </c:pt>
                <c:pt idx="50">
                  <c:v>57345</c:v>
                </c:pt>
                <c:pt idx="51">
                  <c:v>57710</c:v>
                </c:pt>
                <c:pt idx="52">
                  <c:v>58075</c:v>
                </c:pt>
                <c:pt idx="53">
                  <c:v>58440</c:v>
                </c:pt>
                <c:pt idx="54">
                  <c:v>58806</c:v>
                </c:pt>
                <c:pt idx="55">
                  <c:v>59171</c:v>
                </c:pt>
                <c:pt idx="56">
                  <c:v>59536</c:v>
                </c:pt>
                <c:pt idx="57">
                  <c:v>59901</c:v>
                </c:pt>
                <c:pt idx="58">
                  <c:v>60267</c:v>
                </c:pt>
                <c:pt idx="59">
                  <c:v>60632</c:v>
                </c:pt>
                <c:pt idx="60">
                  <c:v>60997</c:v>
                </c:pt>
                <c:pt idx="61">
                  <c:v>61362</c:v>
                </c:pt>
                <c:pt idx="62">
                  <c:v>61728</c:v>
                </c:pt>
              </c:numCache>
            </c:numRef>
          </c:xVal>
          <c:yVal>
            <c:numRef>
              <c:f>GMD4_Summary!$J$2:$J$64</c:f>
              <c:numCache>
                <c:formatCode>0.00</c:formatCode>
                <c:ptCount val="63"/>
                <c:pt idx="0">
                  <c:v>86.041006163748065</c:v>
                </c:pt>
                <c:pt idx="1">
                  <c:v>85.691908572921506</c:v>
                </c:pt>
                <c:pt idx="2">
                  <c:v>84.910067500878029</c:v>
                </c:pt>
                <c:pt idx="3">
                  <c:v>85.593188813704856</c:v>
                </c:pt>
                <c:pt idx="4">
                  <c:v>84.758920829311634</c:v>
                </c:pt>
                <c:pt idx="5">
                  <c:v>85.774043951199033</c:v>
                </c:pt>
                <c:pt idx="6">
                  <c:v>84.942273243556883</c:v>
                </c:pt>
                <c:pt idx="7">
                  <c:v>84.642841453164607</c:v>
                </c:pt>
                <c:pt idx="8">
                  <c:v>83.747253003813583</c:v>
                </c:pt>
                <c:pt idx="9">
                  <c:v>82.946823754193389</c:v>
                </c:pt>
                <c:pt idx="10">
                  <c:v>82.219126514976438</c:v>
                </c:pt>
                <c:pt idx="11">
                  <c:v>82.864393486900795</c:v>
                </c:pt>
                <c:pt idx="12">
                  <c:v>83.176050940142972</c:v>
                </c:pt>
                <c:pt idx="13">
                  <c:v>83.001703391568697</c:v>
                </c:pt>
                <c:pt idx="14">
                  <c:v>82.640399317665086</c:v>
                </c:pt>
                <c:pt idx="15">
                  <c:v>82.368831055888478</c:v>
                </c:pt>
                <c:pt idx="16">
                  <c:v>82.631069912735867</c:v>
                </c:pt>
                <c:pt idx="17">
                  <c:v>82.474257101902111</c:v>
                </c:pt>
                <c:pt idx="18">
                  <c:v>81.784327473120612</c:v>
                </c:pt>
                <c:pt idx="19">
                  <c:v>83.180672385970752</c:v>
                </c:pt>
                <c:pt idx="20">
                  <c:v>82.439645228169795</c:v>
                </c:pt>
                <c:pt idx="21">
                  <c:v>81.728604829961625</c:v>
                </c:pt>
                <c:pt idx="22">
                  <c:v>81.442670425022683</c:v>
                </c:pt>
                <c:pt idx="23">
                  <c:v>80.788312609476066</c:v>
                </c:pt>
                <c:pt idx="24">
                  <c:v>80.091177653646284</c:v>
                </c:pt>
                <c:pt idx="25">
                  <c:v>79.889270811354635</c:v>
                </c:pt>
                <c:pt idx="26">
                  <c:v>79.738354366774061</c:v>
                </c:pt>
                <c:pt idx="27">
                  <c:v>80.469429633758367</c:v>
                </c:pt>
                <c:pt idx="28">
                  <c:v>79.768736341005592</c:v>
                </c:pt>
                <c:pt idx="29">
                  <c:v>79.410235880021872</c:v>
                </c:pt>
                <c:pt idx="30">
                  <c:v>78.724523491569613</c:v>
                </c:pt>
                <c:pt idx="31">
                  <c:v>78.783693297308062</c:v>
                </c:pt>
                <c:pt idx="32">
                  <c:v>78.100439014359168</c:v>
                </c:pt>
                <c:pt idx="33">
                  <c:v>78.537335326101143</c:v>
                </c:pt>
                <c:pt idx="34">
                  <c:v>78.118070992489251</c:v>
                </c:pt>
                <c:pt idx="35">
                  <c:v>78.685494568070084</c:v>
                </c:pt>
                <c:pt idx="36">
                  <c:v>78.879397083237109</c:v>
                </c:pt>
                <c:pt idx="37">
                  <c:v>78.813682442643156</c:v>
                </c:pt>
                <c:pt idx="38">
                  <c:v>78.396741994067753</c:v>
                </c:pt>
                <c:pt idx="39">
                  <c:v>78.240597341017462</c:v>
                </c:pt>
                <c:pt idx="40">
                  <c:v>77.981941177721822</c:v>
                </c:pt>
                <c:pt idx="41">
                  <c:v>77.813492333524025</c:v>
                </c:pt>
                <c:pt idx="42">
                  <c:v>77.53311736103322</c:v>
                </c:pt>
                <c:pt idx="43">
                  <c:v>76.816687577654363</c:v>
                </c:pt>
                <c:pt idx="44">
                  <c:v>76.652156262537005</c:v>
                </c:pt>
                <c:pt idx="45">
                  <c:v>76.285991177238188</c:v>
                </c:pt>
                <c:pt idx="46">
                  <c:v>76.739746421727176</c:v>
                </c:pt>
                <c:pt idx="47">
                  <c:v>77.921253797693396</c:v>
                </c:pt>
                <c:pt idx="48">
                  <c:v>77.890089846776263</c:v>
                </c:pt>
                <c:pt idx="49">
                  <c:v>77.75800846383612</c:v>
                </c:pt>
                <c:pt idx="50">
                  <c:v>77.941552976739203</c:v>
                </c:pt>
                <c:pt idx="51">
                  <c:v>77.64862387622513</c:v>
                </c:pt>
                <c:pt idx="52">
                  <c:v>77.427959883347498</c:v>
                </c:pt>
                <c:pt idx="53">
                  <c:v>77.211111984495787</c:v>
                </c:pt>
                <c:pt idx="54">
                  <c:v>76.48402473695208</c:v>
                </c:pt>
                <c:pt idx="55">
                  <c:v>75.886559165472079</c:v>
                </c:pt>
                <c:pt idx="56">
                  <c:v>75.122814812269155</c:v>
                </c:pt>
                <c:pt idx="57">
                  <c:v>74.437766091962686</c:v>
                </c:pt>
                <c:pt idx="58">
                  <c:v>73.78506518330444</c:v>
                </c:pt>
                <c:pt idx="59">
                  <c:v>73.246759763583952</c:v>
                </c:pt>
                <c:pt idx="60">
                  <c:v>72.943098016188586</c:v>
                </c:pt>
                <c:pt idx="61">
                  <c:v>72.700805614702247</c:v>
                </c:pt>
                <c:pt idx="62">
                  <c:v>72.031300898760179</c:v>
                </c:pt>
              </c:numCache>
            </c:numRef>
          </c:yVal>
          <c:smooth val="0"/>
        </c:ser>
        <c:ser>
          <c:idx val="2"/>
          <c:order val="3"/>
          <c:tx>
            <c:v>50 pct pumping</c:v>
          </c:tx>
          <c:spPr>
            <a:ln w="25400"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GMD4_Summary!$B$2:$B$64</c:f>
              <c:numCache>
                <c:formatCode>yyyy</c:formatCode>
                <c:ptCount val="63"/>
                <c:pt idx="0">
                  <c:v>39082</c:v>
                </c:pt>
                <c:pt idx="1">
                  <c:v>39447</c:v>
                </c:pt>
                <c:pt idx="2">
                  <c:v>39813</c:v>
                </c:pt>
                <c:pt idx="3">
                  <c:v>40178</c:v>
                </c:pt>
                <c:pt idx="4">
                  <c:v>40543</c:v>
                </c:pt>
                <c:pt idx="5">
                  <c:v>40908</c:v>
                </c:pt>
                <c:pt idx="6">
                  <c:v>41274</c:v>
                </c:pt>
                <c:pt idx="7">
                  <c:v>41639</c:v>
                </c:pt>
                <c:pt idx="8">
                  <c:v>42004</c:v>
                </c:pt>
                <c:pt idx="9">
                  <c:v>42369</c:v>
                </c:pt>
                <c:pt idx="10">
                  <c:v>42735</c:v>
                </c:pt>
                <c:pt idx="11">
                  <c:v>43100</c:v>
                </c:pt>
                <c:pt idx="12">
                  <c:v>43465</c:v>
                </c:pt>
                <c:pt idx="13">
                  <c:v>43830</c:v>
                </c:pt>
                <c:pt idx="14">
                  <c:v>44196</c:v>
                </c:pt>
                <c:pt idx="15">
                  <c:v>44561</c:v>
                </c:pt>
                <c:pt idx="16">
                  <c:v>44926</c:v>
                </c:pt>
                <c:pt idx="17">
                  <c:v>45291</c:v>
                </c:pt>
                <c:pt idx="18">
                  <c:v>45657</c:v>
                </c:pt>
                <c:pt idx="19">
                  <c:v>46022</c:v>
                </c:pt>
                <c:pt idx="20">
                  <c:v>46387</c:v>
                </c:pt>
                <c:pt idx="21">
                  <c:v>46752</c:v>
                </c:pt>
                <c:pt idx="22">
                  <c:v>47118</c:v>
                </c:pt>
                <c:pt idx="23">
                  <c:v>47483</c:v>
                </c:pt>
                <c:pt idx="24">
                  <c:v>47848</c:v>
                </c:pt>
                <c:pt idx="25">
                  <c:v>48213</c:v>
                </c:pt>
                <c:pt idx="26">
                  <c:v>48579</c:v>
                </c:pt>
                <c:pt idx="27">
                  <c:v>48944</c:v>
                </c:pt>
                <c:pt idx="28">
                  <c:v>49309</c:v>
                </c:pt>
                <c:pt idx="29">
                  <c:v>49674</c:v>
                </c:pt>
                <c:pt idx="30">
                  <c:v>50040</c:v>
                </c:pt>
                <c:pt idx="31">
                  <c:v>50405</c:v>
                </c:pt>
                <c:pt idx="32">
                  <c:v>50770</c:v>
                </c:pt>
                <c:pt idx="33">
                  <c:v>51135</c:v>
                </c:pt>
                <c:pt idx="34">
                  <c:v>51501</c:v>
                </c:pt>
                <c:pt idx="35">
                  <c:v>51866</c:v>
                </c:pt>
                <c:pt idx="36">
                  <c:v>52231</c:v>
                </c:pt>
                <c:pt idx="37">
                  <c:v>52596</c:v>
                </c:pt>
                <c:pt idx="38">
                  <c:v>52962</c:v>
                </c:pt>
                <c:pt idx="39">
                  <c:v>53327</c:v>
                </c:pt>
                <c:pt idx="40">
                  <c:v>53692</c:v>
                </c:pt>
                <c:pt idx="41">
                  <c:v>54057</c:v>
                </c:pt>
                <c:pt idx="42">
                  <c:v>54423</c:v>
                </c:pt>
                <c:pt idx="43">
                  <c:v>54788</c:v>
                </c:pt>
                <c:pt idx="44">
                  <c:v>55153</c:v>
                </c:pt>
                <c:pt idx="45">
                  <c:v>55518</c:v>
                </c:pt>
                <c:pt idx="46">
                  <c:v>55884</c:v>
                </c:pt>
                <c:pt idx="47">
                  <c:v>56249</c:v>
                </c:pt>
                <c:pt idx="48">
                  <c:v>56614</c:v>
                </c:pt>
                <c:pt idx="49">
                  <c:v>56979</c:v>
                </c:pt>
                <c:pt idx="50">
                  <c:v>57345</c:v>
                </c:pt>
                <c:pt idx="51">
                  <c:v>57710</c:v>
                </c:pt>
                <c:pt idx="52">
                  <c:v>58075</c:v>
                </c:pt>
                <c:pt idx="53">
                  <c:v>58440</c:v>
                </c:pt>
                <c:pt idx="54">
                  <c:v>58806</c:v>
                </c:pt>
                <c:pt idx="55">
                  <c:v>59171</c:v>
                </c:pt>
                <c:pt idx="56">
                  <c:v>59536</c:v>
                </c:pt>
                <c:pt idx="57">
                  <c:v>59901</c:v>
                </c:pt>
                <c:pt idx="58">
                  <c:v>60267</c:v>
                </c:pt>
                <c:pt idx="59">
                  <c:v>60632</c:v>
                </c:pt>
                <c:pt idx="60">
                  <c:v>60997</c:v>
                </c:pt>
                <c:pt idx="61">
                  <c:v>61362</c:v>
                </c:pt>
                <c:pt idx="62">
                  <c:v>61728</c:v>
                </c:pt>
              </c:numCache>
            </c:numRef>
          </c:xVal>
          <c:yVal>
            <c:numRef>
              <c:f>GMD4_Summary!$K$2:$K$64</c:f>
              <c:numCache>
                <c:formatCode>0.00</c:formatCode>
                <c:ptCount val="63"/>
                <c:pt idx="0">
                  <c:v>86.041006163748065</c:v>
                </c:pt>
                <c:pt idx="1">
                  <c:v>85.691908572921506</c:v>
                </c:pt>
                <c:pt idx="2">
                  <c:v>84.910067500878029</c:v>
                </c:pt>
                <c:pt idx="3">
                  <c:v>85.593188813704856</c:v>
                </c:pt>
                <c:pt idx="4">
                  <c:v>84.758920829311634</c:v>
                </c:pt>
                <c:pt idx="5">
                  <c:v>85.774043951199033</c:v>
                </c:pt>
                <c:pt idx="6">
                  <c:v>84.942273243556883</c:v>
                </c:pt>
                <c:pt idx="7">
                  <c:v>84.642841453164607</c:v>
                </c:pt>
                <c:pt idx="8">
                  <c:v>83.747253003813583</c:v>
                </c:pt>
                <c:pt idx="9">
                  <c:v>82.946823754193389</c:v>
                </c:pt>
                <c:pt idx="10">
                  <c:v>82.446104571762575</c:v>
                </c:pt>
                <c:pt idx="11">
                  <c:v>83.189075058961791</c:v>
                </c:pt>
                <c:pt idx="12">
                  <c:v>83.595223529843821</c:v>
                </c:pt>
                <c:pt idx="13">
                  <c:v>83.58286684204036</c:v>
                </c:pt>
                <c:pt idx="14">
                  <c:v>83.40818741143778</c:v>
                </c:pt>
                <c:pt idx="15">
                  <c:v>83.32438249219463</c:v>
                </c:pt>
                <c:pt idx="16">
                  <c:v>83.733620504489636</c:v>
                </c:pt>
                <c:pt idx="17">
                  <c:v>83.736284350208962</c:v>
                </c:pt>
                <c:pt idx="18">
                  <c:v>83.245349613472612</c:v>
                </c:pt>
                <c:pt idx="19">
                  <c:v>84.735356778464407</c:v>
                </c:pt>
                <c:pt idx="20">
                  <c:v>84.200389347648581</c:v>
                </c:pt>
                <c:pt idx="21">
                  <c:v>83.694305108359558</c:v>
                </c:pt>
                <c:pt idx="22">
                  <c:v>83.564815660874899</c:v>
                </c:pt>
                <c:pt idx="23">
                  <c:v>83.105244506552935</c:v>
                </c:pt>
                <c:pt idx="24">
                  <c:v>82.612038591001891</c:v>
                </c:pt>
                <c:pt idx="25">
                  <c:v>82.537221634288258</c:v>
                </c:pt>
                <c:pt idx="26">
                  <c:v>82.542646477275156</c:v>
                </c:pt>
                <c:pt idx="27">
                  <c:v>83.360453747008464</c:v>
                </c:pt>
                <c:pt idx="28">
                  <c:v>82.854589991715386</c:v>
                </c:pt>
                <c:pt idx="29">
                  <c:v>82.677233116574413</c:v>
                </c:pt>
                <c:pt idx="30">
                  <c:v>82.185000333430139</c:v>
                </c:pt>
                <c:pt idx="31">
                  <c:v>82.425824855874822</c:v>
                </c:pt>
                <c:pt idx="32">
                  <c:v>81.935180350263408</c:v>
                </c:pt>
                <c:pt idx="33">
                  <c:v>82.456012493740801</c:v>
                </c:pt>
                <c:pt idx="34">
                  <c:v>82.218017603075012</c:v>
                </c:pt>
                <c:pt idx="35">
                  <c:v>82.868947422742266</c:v>
                </c:pt>
                <c:pt idx="36">
                  <c:v>83.201874052624973</c:v>
                </c:pt>
                <c:pt idx="37">
                  <c:v>83.287316687722324</c:v>
                </c:pt>
                <c:pt idx="38">
                  <c:v>83.048644633420039</c:v>
                </c:pt>
                <c:pt idx="39">
                  <c:v>83.044106065625954</c:v>
                </c:pt>
                <c:pt idx="40">
                  <c:v>82.935732674845255</c:v>
                </c:pt>
                <c:pt idx="41">
                  <c:v>82.942677116596613</c:v>
                </c:pt>
                <c:pt idx="42">
                  <c:v>82.811727805198942</c:v>
                </c:pt>
                <c:pt idx="43">
                  <c:v>82.292901985272991</c:v>
                </c:pt>
                <c:pt idx="44">
                  <c:v>82.318038331880487</c:v>
                </c:pt>
                <c:pt idx="45">
                  <c:v>82.125656128604476</c:v>
                </c:pt>
                <c:pt idx="46">
                  <c:v>82.659388369465461</c:v>
                </c:pt>
                <c:pt idx="47">
                  <c:v>83.923828342086622</c:v>
                </c:pt>
                <c:pt idx="48">
                  <c:v>84.040125254760611</c:v>
                </c:pt>
                <c:pt idx="49">
                  <c:v>84.045344913454315</c:v>
                </c:pt>
                <c:pt idx="50">
                  <c:v>84.362742259544291</c:v>
                </c:pt>
                <c:pt idx="51">
                  <c:v>84.224862347983034</c:v>
                </c:pt>
                <c:pt idx="52">
                  <c:v>84.151296760098361</c:v>
                </c:pt>
                <c:pt idx="53">
                  <c:v>84.052125981201741</c:v>
                </c:pt>
                <c:pt idx="54">
                  <c:v>83.51832983240179</c:v>
                </c:pt>
                <c:pt idx="55">
                  <c:v>83.073927518498081</c:v>
                </c:pt>
                <c:pt idx="56">
                  <c:v>82.51776128224779</c:v>
                </c:pt>
                <c:pt idx="57">
                  <c:v>82.017305364520666</c:v>
                </c:pt>
                <c:pt idx="58">
                  <c:v>81.54730026918061</c:v>
                </c:pt>
                <c:pt idx="59">
                  <c:v>81.151762298424188</c:v>
                </c:pt>
                <c:pt idx="60">
                  <c:v>81.018969339820728</c:v>
                </c:pt>
                <c:pt idx="61">
                  <c:v>80.949077861291613</c:v>
                </c:pt>
                <c:pt idx="62">
                  <c:v>80.461651583900505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1183872"/>
        <c:axId val="981184448"/>
      </c:scatterChart>
      <c:valAx>
        <c:axId val="981183872"/>
        <c:scaling>
          <c:orientation val="minMax"/>
          <c:max val="62093"/>
          <c:min val="38717"/>
        </c:scaling>
        <c:delete val="0"/>
        <c:axPos val="b"/>
        <c:majorGridlines/>
        <c:numFmt formatCode="yyyy" sourceLinked="1"/>
        <c:majorTickMark val="out"/>
        <c:minorTickMark val="out"/>
        <c:tickLblPos val="nextTo"/>
        <c:crossAx val="981184448"/>
        <c:crossesAt val="60"/>
        <c:crossBetween val="midCat"/>
        <c:majorUnit val="1461"/>
        <c:minorUnit val="365.25"/>
      </c:valAx>
      <c:valAx>
        <c:axId val="981184448"/>
        <c:scaling>
          <c:orientation val="minMax"/>
          <c:max val="100"/>
          <c:min val="6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Saturated thickness (feet)</a:t>
                </a:r>
              </a:p>
            </c:rich>
          </c:tx>
          <c:overlay val="0"/>
        </c:title>
        <c:numFmt formatCode="0" sourceLinked="0"/>
        <c:majorTickMark val="out"/>
        <c:minorTickMark val="out"/>
        <c:tickLblPos val="nextTo"/>
        <c:crossAx val="981183872"/>
        <c:crossesAt val="38717"/>
        <c:crossBetween val="midCat"/>
        <c:majorUnit val="5"/>
        <c:minorUnit val="1"/>
      </c:valAx>
    </c:plotArea>
    <c:legend>
      <c:legendPos val="r"/>
      <c:layout>
        <c:manualLayout>
          <c:xMode val="edge"/>
          <c:yMode val="edge"/>
          <c:x val="5.6766640125040548E-3"/>
          <c:y val="0.92765956356217971"/>
          <c:w val="0.98532896871037179"/>
          <c:h val="7.2340436437820316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GMD4 and HPA average saturated thickness</a:t>
            </a:r>
            <a:r>
              <a:rPr lang="en-US" sz="1600" baseline="0"/>
              <a:t> 2006-2068</a:t>
            </a:r>
          </a:p>
          <a:p>
            <a:pPr>
              <a:defRPr sz="1600"/>
            </a:pPr>
            <a:r>
              <a:rPr lang="en-US" sz="1600" baseline="0"/>
              <a:t>Baseline conditions (100 pct pumping)</a:t>
            </a:r>
            <a:endParaRPr lang="en-US" sz="1600"/>
          </a:p>
        </c:rich>
      </c:tx>
      <c:layout>
        <c:manualLayout>
          <c:xMode val="edge"/>
          <c:yMode val="edge"/>
          <c:x val="0.16839506172839505"/>
          <c:y val="2.231428388524605E-5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746603255789608"/>
          <c:y val="9.3374056399640609E-2"/>
          <c:w val="0.82655958603465174"/>
          <c:h val="0.78561077643051258"/>
        </c:manualLayout>
      </c:layout>
      <c:scatterChart>
        <c:scatterStyle val="lineMarker"/>
        <c:varyColors val="0"/>
        <c:ser>
          <c:idx val="1"/>
          <c:order val="0"/>
          <c:tx>
            <c:v>HPA 1</c:v>
          </c:tx>
          <c:spPr>
            <a:ln w="25400"/>
          </c:spPr>
          <c:marker>
            <c:symbol val="none"/>
          </c:marker>
          <c:xVal>
            <c:numRef>
              <c:f>HPA_Satthk_baseline!$B$2:$B$64</c:f>
              <c:numCache>
                <c:formatCode>yyyy</c:formatCode>
                <c:ptCount val="63"/>
                <c:pt idx="0">
                  <c:v>39082</c:v>
                </c:pt>
                <c:pt idx="1">
                  <c:v>39447</c:v>
                </c:pt>
                <c:pt idx="2">
                  <c:v>39813</c:v>
                </c:pt>
                <c:pt idx="3">
                  <c:v>40178</c:v>
                </c:pt>
                <c:pt idx="4">
                  <c:v>40543</c:v>
                </c:pt>
                <c:pt idx="5">
                  <c:v>40908</c:v>
                </c:pt>
                <c:pt idx="6">
                  <c:v>41274</c:v>
                </c:pt>
                <c:pt idx="7">
                  <c:v>41639</c:v>
                </c:pt>
                <c:pt idx="8">
                  <c:v>42004</c:v>
                </c:pt>
                <c:pt idx="9">
                  <c:v>42369</c:v>
                </c:pt>
                <c:pt idx="10">
                  <c:v>42735</c:v>
                </c:pt>
                <c:pt idx="11">
                  <c:v>43100</c:v>
                </c:pt>
                <c:pt idx="12">
                  <c:v>43465</c:v>
                </c:pt>
                <c:pt idx="13">
                  <c:v>43830</c:v>
                </c:pt>
                <c:pt idx="14">
                  <c:v>44196</c:v>
                </c:pt>
                <c:pt idx="15">
                  <c:v>44561</c:v>
                </c:pt>
                <c:pt idx="16">
                  <c:v>44926</c:v>
                </c:pt>
                <c:pt idx="17">
                  <c:v>45291</c:v>
                </c:pt>
                <c:pt idx="18">
                  <c:v>45657</c:v>
                </c:pt>
                <c:pt idx="19">
                  <c:v>46022</c:v>
                </c:pt>
                <c:pt idx="20">
                  <c:v>46387</c:v>
                </c:pt>
                <c:pt idx="21">
                  <c:v>46752</c:v>
                </c:pt>
                <c:pt idx="22">
                  <c:v>47118</c:v>
                </c:pt>
                <c:pt idx="23">
                  <c:v>47483</c:v>
                </c:pt>
                <c:pt idx="24">
                  <c:v>47848</c:v>
                </c:pt>
                <c:pt idx="25">
                  <c:v>48213</c:v>
                </c:pt>
                <c:pt idx="26">
                  <c:v>48579</c:v>
                </c:pt>
                <c:pt idx="27">
                  <c:v>48944</c:v>
                </c:pt>
                <c:pt idx="28">
                  <c:v>49309</c:v>
                </c:pt>
                <c:pt idx="29">
                  <c:v>49674</c:v>
                </c:pt>
                <c:pt idx="30">
                  <c:v>50040</c:v>
                </c:pt>
                <c:pt idx="31">
                  <c:v>50405</c:v>
                </c:pt>
                <c:pt idx="32">
                  <c:v>50770</c:v>
                </c:pt>
                <c:pt idx="33">
                  <c:v>51135</c:v>
                </c:pt>
                <c:pt idx="34">
                  <c:v>51501</c:v>
                </c:pt>
                <c:pt idx="35">
                  <c:v>51866</c:v>
                </c:pt>
                <c:pt idx="36">
                  <c:v>52231</c:v>
                </c:pt>
                <c:pt idx="37">
                  <c:v>52596</c:v>
                </c:pt>
                <c:pt idx="38">
                  <c:v>52962</c:v>
                </c:pt>
                <c:pt idx="39">
                  <c:v>53327</c:v>
                </c:pt>
                <c:pt idx="40">
                  <c:v>53692</c:v>
                </c:pt>
                <c:pt idx="41">
                  <c:v>54057</c:v>
                </c:pt>
                <c:pt idx="42">
                  <c:v>54423</c:v>
                </c:pt>
                <c:pt idx="43">
                  <c:v>54788</c:v>
                </c:pt>
                <c:pt idx="44">
                  <c:v>55153</c:v>
                </c:pt>
                <c:pt idx="45">
                  <c:v>55518</c:v>
                </c:pt>
                <c:pt idx="46">
                  <c:v>55884</c:v>
                </c:pt>
                <c:pt idx="47">
                  <c:v>56249</c:v>
                </c:pt>
                <c:pt idx="48">
                  <c:v>56614</c:v>
                </c:pt>
                <c:pt idx="49">
                  <c:v>56979</c:v>
                </c:pt>
                <c:pt idx="50">
                  <c:v>57345</c:v>
                </c:pt>
                <c:pt idx="51">
                  <c:v>57710</c:v>
                </c:pt>
                <c:pt idx="52">
                  <c:v>58075</c:v>
                </c:pt>
                <c:pt idx="53">
                  <c:v>58440</c:v>
                </c:pt>
                <c:pt idx="54">
                  <c:v>58806</c:v>
                </c:pt>
                <c:pt idx="55">
                  <c:v>59171</c:v>
                </c:pt>
                <c:pt idx="56">
                  <c:v>59536</c:v>
                </c:pt>
                <c:pt idx="57">
                  <c:v>59901</c:v>
                </c:pt>
                <c:pt idx="58">
                  <c:v>60267</c:v>
                </c:pt>
                <c:pt idx="59">
                  <c:v>60632</c:v>
                </c:pt>
                <c:pt idx="60">
                  <c:v>60997</c:v>
                </c:pt>
                <c:pt idx="61">
                  <c:v>61362</c:v>
                </c:pt>
                <c:pt idx="62">
                  <c:v>61728</c:v>
                </c:pt>
              </c:numCache>
            </c:numRef>
          </c:xVal>
          <c:yVal>
            <c:numRef>
              <c:f>HPA_Satthk_baseline!$C$2:$C$64</c:f>
              <c:numCache>
                <c:formatCode>General</c:formatCode>
                <c:ptCount val="63"/>
                <c:pt idx="0">
                  <c:v>110.24691364598479</c:v>
                </c:pt>
                <c:pt idx="1">
                  <c:v>109.22495960388102</c:v>
                </c:pt>
                <c:pt idx="2">
                  <c:v>107.71857594989284</c:v>
                </c:pt>
                <c:pt idx="3">
                  <c:v>107.52118015025677</c:v>
                </c:pt>
                <c:pt idx="4">
                  <c:v>105.91897477682717</c:v>
                </c:pt>
                <c:pt idx="5">
                  <c:v>105.63402462542393</c:v>
                </c:pt>
                <c:pt idx="6">
                  <c:v>104.09102398780338</c:v>
                </c:pt>
                <c:pt idx="7">
                  <c:v>103.11792641326022</c:v>
                </c:pt>
                <c:pt idx="8">
                  <c:v>101.27645324881267</c:v>
                </c:pt>
                <c:pt idx="9">
                  <c:v>99.746758220522565</c:v>
                </c:pt>
                <c:pt idx="10">
                  <c:v>97.924064303668317</c:v>
                </c:pt>
                <c:pt idx="11">
                  <c:v>97.846202915538058</c:v>
                </c:pt>
                <c:pt idx="12">
                  <c:v>97.842712283187467</c:v>
                </c:pt>
                <c:pt idx="13">
                  <c:v>96.948206807707976</c:v>
                </c:pt>
                <c:pt idx="14">
                  <c:v>95.896999702300405</c:v>
                </c:pt>
                <c:pt idx="15">
                  <c:v>94.654794362050723</c:v>
                </c:pt>
                <c:pt idx="16">
                  <c:v>93.813456793450712</c:v>
                </c:pt>
                <c:pt idx="17">
                  <c:v>92.919919061269312</c:v>
                </c:pt>
                <c:pt idx="18">
                  <c:v>91.328236647195766</c:v>
                </c:pt>
                <c:pt idx="19">
                  <c:v>91.885188061723099</c:v>
                </c:pt>
                <c:pt idx="20">
                  <c:v>90.210889737389778</c:v>
                </c:pt>
                <c:pt idx="21">
                  <c:v>88.536563390099033</c:v>
                </c:pt>
                <c:pt idx="22">
                  <c:v>87.516866004041091</c:v>
                </c:pt>
                <c:pt idx="23">
                  <c:v>85.905280367518898</c:v>
                </c:pt>
                <c:pt idx="24">
                  <c:v>84.256686707448026</c:v>
                </c:pt>
                <c:pt idx="25">
                  <c:v>83.286431862833197</c:v>
                </c:pt>
                <c:pt idx="26">
                  <c:v>82.151387917146437</c:v>
                </c:pt>
                <c:pt idx="27">
                  <c:v>81.816310669183295</c:v>
                </c:pt>
                <c:pt idx="28">
                  <c:v>80.230420972475031</c:v>
                </c:pt>
                <c:pt idx="29">
                  <c:v>78.992202105080068</c:v>
                </c:pt>
                <c:pt idx="30">
                  <c:v>77.429279355523335</c:v>
                </c:pt>
                <c:pt idx="31">
                  <c:v>76.387517639175314</c:v>
                </c:pt>
                <c:pt idx="32">
                  <c:v>74.82574221232116</c:v>
                </c:pt>
                <c:pt idx="33">
                  <c:v>74.563344050676648</c:v>
                </c:pt>
                <c:pt idx="34">
                  <c:v>73.320024291304804</c:v>
                </c:pt>
                <c:pt idx="35">
                  <c:v>73.236907986992335</c:v>
                </c:pt>
                <c:pt idx="36">
                  <c:v>72.658912929631057</c:v>
                </c:pt>
                <c:pt idx="37">
                  <c:v>71.834964922184682</c:v>
                </c:pt>
                <c:pt idx="38">
                  <c:v>70.445167481456963</c:v>
                </c:pt>
                <c:pt idx="39">
                  <c:v>69.434232350978718</c:v>
                </c:pt>
                <c:pt idx="40">
                  <c:v>68.466770811545189</c:v>
                </c:pt>
                <c:pt idx="41">
                  <c:v>67.390295367697163</c:v>
                </c:pt>
                <c:pt idx="42">
                  <c:v>66.434852105661889</c:v>
                </c:pt>
                <c:pt idx="43">
                  <c:v>64.762432649803117</c:v>
                </c:pt>
                <c:pt idx="44">
                  <c:v>63.48150188449268</c:v>
                </c:pt>
                <c:pt idx="45">
                  <c:v>62.392201326339126</c:v>
                </c:pt>
                <c:pt idx="46">
                  <c:v>62.387045936466869</c:v>
                </c:pt>
                <c:pt idx="47">
                  <c:v>62.16517419150847</c:v>
                </c:pt>
                <c:pt idx="48">
                  <c:v>61.557166802402186</c:v>
                </c:pt>
                <c:pt idx="49">
                  <c:v>61.004077467712648</c:v>
                </c:pt>
                <c:pt idx="50">
                  <c:v>60.031583845606079</c:v>
                </c:pt>
                <c:pt idx="51">
                  <c:v>58.711823775222634</c:v>
                </c:pt>
                <c:pt idx="52">
                  <c:v>57.947065131352659</c:v>
                </c:pt>
                <c:pt idx="53">
                  <c:v>57.106678031066863</c:v>
                </c:pt>
                <c:pt idx="54">
                  <c:v>55.425900500449337</c:v>
                </c:pt>
                <c:pt idx="55">
                  <c:v>53.775125985359139</c:v>
                </c:pt>
                <c:pt idx="56">
                  <c:v>51.880024867442977</c:v>
                </c:pt>
                <c:pt idx="57">
                  <c:v>50.307096185010266</c:v>
                </c:pt>
                <c:pt idx="58">
                  <c:v>48.720536684250916</c:v>
                </c:pt>
                <c:pt idx="59">
                  <c:v>47.617642198719317</c:v>
                </c:pt>
                <c:pt idx="60">
                  <c:v>46.347904320355973</c:v>
                </c:pt>
                <c:pt idx="61">
                  <c:v>45.211725404348051</c:v>
                </c:pt>
                <c:pt idx="62">
                  <c:v>43.609863796699045</c:v>
                </c:pt>
              </c:numCache>
            </c:numRef>
          </c:yVal>
          <c:smooth val="0"/>
        </c:ser>
        <c:ser>
          <c:idx val="0"/>
          <c:order val="1"/>
          <c:tx>
            <c:v>HPA 2</c:v>
          </c:tx>
          <c:spPr>
            <a:ln w="25400"/>
          </c:spPr>
          <c:marker>
            <c:symbol val="none"/>
          </c:marker>
          <c:xVal>
            <c:numRef>
              <c:f>HPA_Satthk_baseline!$B$2:$B$64</c:f>
              <c:numCache>
                <c:formatCode>yyyy</c:formatCode>
                <c:ptCount val="63"/>
                <c:pt idx="0">
                  <c:v>39082</c:v>
                </c:pt>
                <c:pt idx="1">
                  <c:v>39447</c:v>
                </c:pt>
                <c:pt idx="2">
                  <c:v>39813</c:v>
                </c:pt>
                <c:pt idx="3">
                  <c:v>40178</c:v>
                </c:pt>
                <c:pt idx="4">
                  <c:v>40543</c:v>
                </c:pt>
                <c:pt idx="5">
                  <c:v>40908</c:v>
                </c:pt>
                <c:pt idx="6">
                  <c:v>41274</c:v>
                </c:pt>
                <c:pt idx="7">
                  <c:v>41639</c:v>
                </c:pt>
                <c:pt idx="8">
                  <c:v>42004</c:v>
                </c:pt>
                <c:pt idx="9">
                  <c:v>42369</c:v>
                </c:pt>
                <c:pt idx="10">
                  <c:v>42735</c:v>
                </c:pt>
                <c:pt idx="11">
                  <c:v>43100</c:v>
                </c:pt>
                <c:pt idx="12">
                  <c:v>43465</c:v>
                </c:pt>
                <c:pt idx="13">
                  <c:v>43830</c:v>
                </c:pt>
                <c:pt idx="14">
                  <c:v>44196</c:v>
                </c:pt>
                <c:pt idx="15">
                  <c:v>44561</c:v>
                </c:pt>
                <c:pt idx="16">
                  <c:v>44926</c:v>
                </c:pt>
                <c:pt idx="17">
                  <c:v>45291</c:v>
                </c:pt>
                <c:pt idx="18">
                  <c:v>45657</c:v>
                </c:pt>
                <c:pt idx="19">
                  <c:v>46022</c:v>
                </c:pt>
                <c:pt idx="20">
                  <c:v>46387</c:v>
                </c:pt>
                <c:pt idx="21">
                  <c:v>46752</c:v>
                </c:pt>
                <c:pt idx="22">
                  <c:v>47118</c:v>
                </c:pt>
                <c:pt idx="23">
                  <c:v>47483</c:v>
                </c:pt>
                <c:pt idx="24">
                  <c:v>47848</c:v>
                </c:pt>
                <c:pt idx="25">
                  <c:v>48213</c:v>
                </c:pt>
                <c:pt idx="26">
                  <c:v>48579</c:v>
                </c:pt>
                <c:pt idx="27">
                  <c:v>48944</c:v>
                </c:pt>
                <c:pt idx="28">
                  <c:v>49309</c:v>
                </c:pt>
                <c:pt idx="29">
                  <c:v>49674</c:v>
                </c:pt>
                <c:pt idx="30">
                  <c:v>50040</c:v>
                </c:pt>
                <c:pt idx="31">
                  <c:v>50405</c:v>
                </c:pt>
                <c:pt idx="32">
                  <c:v>50770</c:v>
                </c:pt>
                <c:pt idx="33">
                  <c:v>51135</c:v>
                </c:pt>
                <c:pt idx="34">
                  <c:v>51501</c:v>
                </c:pt>
                <c:pt idx="35">
                  <c:v>51866</c:v>
                </c:pt>
                <c:pt idx="36">
                  <c:v>52231</c:v>
                </c:pt>
                <c:pt idx="37">
                  <c:v>52596</c:v>
                </c:pt>
                <c:pt idx="38">
                  <c:v>52962</c:v>
                </c:pt>
                <c:pt idx="39">
                  <c:v>53327</c:v>
                </c:pt>
                <c:pt idx="40">
                  <c:v>53692</c:v>
                </c:pt>
                <c:pt idx="41">
                  <c:v>54057</c:v>
                </c:pt>
                <c:pt idx="42">
                  <c:v>54423</c:v>
                </c:pt>
                <c:pt idx="43">
                  <c:v>54788</c:v>
                </c:pt>
                <c:pt idx="44">
                  <c:v>55153</c:v>
                </c:pt>
                <c:pt idx="45">
                  <c:v>55518</c:v>
                </c:pt>
                <c:pt idx="46">
                  <c:v>55884</c:v>
                </c:pt>
                <c:pt idx="47">
                  <c:v>56249</c:v>
                </c:pt>
                <c:pt idx="48">
                  <c:v>56614</c:v>
                </c:pt>
                <c:pt idx="49">
                  <c:v>56979</c:v>
                </c:pt>
                <c:pt idx="50">
                  <c:v>57345</c:v>
                </c:pt>
                <c:pt idx="51">
                  <c:v>57710</c:v>
                </c:pt>
                <c:pt idx="52">
                  <c:v>58075</c:v>
                </c:pt>
                <c:pt idx="53">
                  <c:v>58440</c:v>
                </c:pt>
                <c:pt idx="54">
                  <c:v>58806</c:v>
                </c:pt>
                <c:pt idx="55">
                  <c:v>59171</c:v>
                </c:pt>
                <c:pt idx="56">
                  <c:v>59536</c:v>
                </c:pt>
                <c:pt idx="57">
                  <c:v>59901</c:v>
                </c:pt>
                <c:pt idx="58">
                  <c:v>60267</c:v>
                </c:pt>
                <c:pt idx="59">
                  <c:v>60632</c:v>
                </c:pt>
                <c:pt idx="60">
                  <c:v>60997</c:v>
                </c:pt>
                <c:pt idx="61">
                  <c:v>61362</c:v>
                </c:pt>
                <c:pt idx="62">
                  <c:v>61728</c:v>
                </c:pt>
              </c:numCache>
            </c:numRef>
          </c:xVal>
          <c:yVal>
            <c:numRef>
              <c:f>HPA_Satthk_baseline!$D$2:$D$64</c:f>
              <c:numCache>
                <c:formatCode>General</c:formatCode>
                <c:ptCount val="63"/>
                <c:pt idx="0">
                  <c:v>117.51303600448023</c:v>
                </c:pt>
                <c:pt idx="1">
                  <c:v>117.13469453173566</c:v>
                </c:pt>
                <c:pt idx="2">
                  <c:v>115.96779710899261</c:v>
                </c:pt>
                <c:pt idx="3">
                  <c:v>115.95027833437956</c:v>
                </c:pt>
                <c:pt idx="4">
                  <c:v>114.58922083455865</c:v>
                </c:pt>
                <c:pt idx="5">
                  <c:v>114.54492873730318</c:v>
                </c:pt>
                <c:pt idx="6">
                  <c:v>113.15094634048351</c:v>
                </c:pt>
                <c:pt idx="7">
                  <c:v>112.52400710040088</c:v>
                </c:pt>
                <c:pt idx="8">
                  <c:v>111.00697632943714</c:v>
                </c:pt>
                <c:pt idx="9">
                  <c:v>109.55691859576578</c:v>
                </c:pt>
                <c:pt idx="10">
                  <c:v>108.02130010455819</c:v>
                </c:pt>
                <c:pt idx="11">
                  <c:v>107.73359149543376</c:v>
                </c:pt>
                <c:pt idx="12">
                  <c:v>107.71418194663821</c:v>
                </c:pt>
                <c:pt idx="13">
                  <c:v>107.24783971713332</c:v>
                </c:pt>
                <c:pt idx="14">
                  <c:v>106.13888134576887</c:v>
                </c:pt>
                <c:pt idx="15">
                  <c:v>105.28808357496776</c:v>
                </c:pt>
                <c:pt idx="16">
                  <c:v>104.88537774345625</c:v>
                </c:pt>
                <c:pt idx="17">
                  <c:v>104.43309728090846</c:v>
                </c:pt>
                <c:pt idx="18">
                  <c:v>102.91295004325511</c:v>
                </c:pt>
                <c:pt idx="19">
                  <c:v>103.71958667934001</c:v>
                </c:pt>
                <c:pt idx="20">
                  <c:v>102.23676437816778</c:v>
                </c:pt>
                <c:pt idx="21">
                  <c:v>100.77154068722001</c:v>
                </c:pt>
                <c:pt idx="22">
                  <c:v>100.06911902902492</c:v>
                </c:pt>
                <c:pt idx="23">
                  <c:v>98.766272675123318</c:v>
                </c:pt>
                <c:pt idx="24">
                  <c:v>97.290208640508226</c:v>
                </c:pt>
                <c:pt idx="25">
                  <c:v>96.590107249477342</c:v>
                </c:pt>
                <c:pt idx="26">
                  <c:v>95.626372251405314</c:v>
                </c:pt>
                <c:pt idx="27">
                  <c:v>95.879885830413286</c:v>
                </c:pt>
                <c:pt idx="28">
                  <c:v>94.387119331921994</c:v>
                </c:pt>
                <c:pt idx="29">
                  <c:v>93.703992551948005</c:v>
                </c:pt>
                <c:pt idx="30">
                  <c:v>92.175905559478025</c:v>
                </c:pt>
                <c:pt idx="31">
                  <c:v>91.66799394916157</c:v>
                </c:pt>
                <c:pt idx="32">
                  <c:v>90.142168496969987</c:v>
                </c:pt>
                <c:pt idx="33">
                  <c:v>90.235593261801299</c:v>
                </c:pt>
                <c:pt idx="34">
                  <c:v>89.142958980368192</c:v>
                </c:pt>
                <c:pt idx="35">
                  <c:v>89.635652848067082</c:v>
                </c:pt>
                <c:pt idx="36">
                  <c:v>89.723669286578897</c:v>
                </c:pt>
                <c:pt idx="37">
                  <c:v>89.188642829761562</c:v>
                </c:pt>
                <c:pt idx="38">
                  <c:v>88.180882693939537</c:v>
                </c:pt>
                <c:pt idx="39">
                  <c:v>87.225838973235341</c:v>
                </c:pt>
                <c:pt idx="40">
                  <c:v>86.479159750992409</c:v>
                </c:pt>
                <c:pt idx="41">
                  <c:v>85.356153664444889</c:v>
                </c:pt>
                <c:pt idx="42">
                  <c:v>84.574863808150909</c:v>
                </c:pt>
                <c:pt idx="43">
                  <c:v>83.019519570345125</c:v>
                </c:pt>
                <c:pt idx="44">
                  <c:v>81.820624906844856</c:v>
                </c:pt>
                <c:pt idx="45">
                  <c:v>80.668825819012227</c:v>
                </c:pt>
                <c:pt idx="46">
                  <c:v>81.066071278318248</c:v>
                </c:pt>
                <c:pt idx="47">
                  <c:v>81.291149583599321</c:v>
                </c:pt>
                <c:pt idx="48">
                  <c:v>81.086868303513327</c:v>
                </c:pt>
                <c:pt idx="49">
                  <c:v>80.77306699591314</c:v>
                </c:pt>
                <c:pt idx="50">
                  <c:v>80.174051080519092</c:v>
                </c:pt>
                <c:pt idx="51">
                  <c:v>79.161983745426909</c:v>
                </c:pt>
                <c:pt idx="52">
                  <c:v>78.391492401776674</c:v>
                </c:pt>
                <c:pt idx="53">
                  <c:v>77.528661793429762</c:v>
                </c:pt>
                <c:pt idx="54">
                  <c:v>76.012268552833561</c:v>
                </c:pt>
                <c:pt idx="55">
                  <c:v>74.808249127738875</c:v>
                </c:pt>
                <c:pt idx="56">
                  <c:v>73.179677387433586</c:v>
                </c:pt>
                <c:pt idx="57">
                  <c:v>71.625938142648636</c:v>
                </c:pt>
                <c:pt idx="58">
                  <c:v>70.276275175463113</c:v>
                </c:pt>
                <c:pt idx="59">
                  <c:v>69.229236776428635</c:v>
                </c:pt>
                <c:pt idx="60">
                  <c:v>68.43871355526376</c:v>
                </c:pt>
                <c:pt idx="61">
                  <c:v>67.821247032617109</c:v>
                </c:pt>
                <c:pt idx="62">
                  <c:v>66.435314580436653</c:v>
                </c:pt>
              </c:numCache>
            </c:numRef>
          </c:yVal>
          <c:smooth val="0"/>
        </c:ser>
        <c:ser>
          <c:idx val="2"/>
          <c:order val="2"/>
          <c:tx>
            <c:v>HPA 3</c:v>
          </c:tx>
          <c:spPr>
            <a:ln w="25400"/>
          </c:spPr>
          <c:marker>
            <c:symbol val="none"/>
          </c:marker>
          <c:xVal>
            <c:numRef>
              <c:f>HPA_Satthk_baseline!$B$2:$B$64</c:f>
              <c:numCache>
                <c:formatCode>yyyy</c:formatCode>
                <c:ptCount val="63"/>
                <c:pt idx="0">
                  <c:v>39082</c:v>
                </c:pt>
                <c:pt idx="1">
                  <c:v>39447</c:v>
                </c:pt>
                <c:pt idx="2">
                  <c:v>39813</c:v>
                </c:pt>
                <c:pt idx="3">
                  <c:v>40178</c:v>
                </c:pt>
                <c:pt idx="4">
                  <c:v>40543</c:v>
                </c:pt>
                <c:pt idx="5">
                  <c:v>40908</c:v>
                </c:pt>
                <c:pt idx="6">
                  <c:v>41274</c:v>
                </c:pt>
                <c:pt idx="7">
                  <c:v>41639</c:v>
                </c:pt>
                <c:pt idx="8">
                  <c:v>42004</c:v>
                </c:pt>
                <c:pt idx="9">
                  <c:v>42369</c:v>
                </c:pt>
                <c:pt idx="10">
                  <c:v>42735</c:v>
                </c:pt>
                <c:pt idx="11">
                  <c:v>43100</c:v>
                </c:pt>
                <c:pt idx="12">
                  <c:v>43465</c:v>
                </c:pt>
                <c:pt idx="13">
                  <c:v>43830</c:v>
                </c:pt>
                <c:pt idx="14">
                  <c:v>44196</c:v>
                </c:pt>
                <c:pt idx="15">
                  <c:v>44561</c:v>
                </c:pt>
                <c:pt idx="16">
                  <c:v>44926</c:v>
                </c:pt>
                <c:pt idx="17">
                  <c:v>45291</c:v>
                </c:pt>
                <c:pt idx="18">
                  <c:v>45657</c:v>
                </c:pt>
                <c:pt idx="19">
                  <c:v>46022</c:v>
                </c:pt>
                <c:pt idx="20">
                  <c:v>46387</c:v>
                </c:pt>
                <c:pt idx="21">
                  <c:v>46752</c:v>
                </c:pt>
                <c:pt idx="22">
                  <c:v>47118</c:v>
                </c:pt>
                <c:pt idx="23">
                  <c:v>47483</c:v>
                </c:pt>
                <c:pt idx="24">
                  <c:v>47848</c:v>
                </c:pt>
                <c:pt idx="25">
                  <c:v>48213</c:v>
                </c:pt>
                <c:pt idx="26">
                  <c:v>48579</c:v>
                </c:pt>
                <c:pt idx="27">
                  <c:v>48944</c:v>
                </c:pt>
                <c:pt idx="28">
                  <c:v>49309</c:v>
                </c:pt>
                <c:pt idx="29">
                  <c:v>49674</c:v>
                </c:pt>
                <c:pt idx="30">
                  <c:v>50040</c:v>
                </c:pt>
                <c:pt idx="31">
                  <c:v>50405</c:v>
                </c:pt>
                <c:pt idx="32">
                  <c:v>50770</c:v>
                </c:pt>
                <c:pt idx="33">
                  <c:v>51135</c:v>
                </c:pt>
                <c:pt idx="34">
                  <c:v>51501</c:v>
                </c:pt>
                <c:pt idx="35">
                  <c:v>51866</c:v>
                </c:pt>
                <c:pt idx="36">
                  <c:v>52231</c:v>
                </c:pt>
                <c:pt idx="37">
                  <c:v>52596</c:v>
                </c:pt>
                <c:pt idx="38">
                  <c:v>52962</c:v>
                </c:pt>
                <c:pt idx="39">
                  <c:v>53327</c:v>
                </c:pt>
                <c:pt idx="40">
                  <c:v>53692</c:v>
                </c:pt>
                <c:pt idx="41">
                  <c:v>54057</c:v>
                </c:pt>
                <c:pt idx="42">
                  <c:v>54423</c:v>
                </c:pt>
                <c:pt idx="43">
                  <c:v>54788</c:v>
                </c:pt>
                <c:pt idx="44">
                  <c:v>55153</c:v>
                </c:pt>
                <c:pt idx="45">
                  <c:v>55518</c:v>
                </c:pt>
                <c:pt idx="46">
                  <c:v>55884</c:v>
                </c:pt>
                <c:pt idx="47">
                  <c:v>56249</c:v>
                </c:pt>
                <c:pt idx="48">
                  <c:v>56614</c:v>
                </c:pt>
                <c:pt idx="49">
                  <c:v>56979</c:v>
                </c:pt>
                <c:pt idx="50">
                  <c:v>57345</c:v>
                </c:pt>
                <c:pt idx="51">
                  <c:v>57710</c:v>
                </c:pt>
                <c:pt idx="52">
                  <c:v>58075</c:v>
                </c:pt>
                <c:pt idx="53">
                  <c:v>58440</c:v>
                </c:pt>
                <c:pt idx="54">
                  <c:v>58806</c:v>
                </c:pt>
                <c:pt idx="55">
                  <c:v>59171</c:v>
                </c:pt>
                <c:pt idx="56">
                  <c:v>59536</c:v>
                </c:pt>
                <c:pt idx="57">
                  <c:v>59901</c:v>
                </c:pt>
                <c:pt idx="58">
                  <c:v>60267</c:v>
                </c:pt>
                <c:pt idx="59">
                  <c:v>60632</c:v>
                </c:pt>
                <c:pt idx="60">
                  <c:v>60997</c:v>
                </c:pt>
                <c:pt idx="61">
                  <c:v>61362</c:v>
                </c:pt>
                <c:pt idx="62">
                  <c:v>61728</c:v>
                </c:pt>
              </c:numCache>
            </c:numRef>
          </c:xVal>
          <c:yVal>
            <c:numRef>
              <c:f>HPA_Satthk_baseline!$E$2:$E$64</c:f>
              <c:numCache>
                <c:formatCode>General</c:formatCode>
                <c:ptCount val="63"/>
                <c:pt idx="0">
                  <c:v>145.79496047459997</c:v>
                </c:pt>
                <c:pt idx="1">
                  <c:v>145.3346800933956</c:v>
                </c:pt>
                <c:pt idx="2">
                  <c:v>144.69115566634221</c:v>
                </c:pt>
                <c:pt idx="3">
                  <c:v>144.95866212732864</c:v>
                </c:pt>
                <c:pt idx="4">
                  <c:v>143.88266577219693</c:v>
                </c:pt>
                <c:pt idx="5">
                  <c:v>144.40324383970449</c:v>
                </c:pt>
                <c:pt idx="6">
                  <c:v>143.3607045385989</c:v>
                </c:pt>
                <c:pt idx="7">
                  <c:v>142.67358284981754</c:v>
                </c:pt>
                <c:pt idx="8">
                  <c:v>141.42186299606945</c:v>
                </c:pt>
                <c:pt idx="9">
                  <c:v>140.41301721216527</c:v>
                </c:pt>
                <c:pt idx="10">
                  <c:v>139.20122186871055</c:v>
                </c:pt>
                <c:pt idx="11">
                  <c:v>140.09334169607277</c:v>
                </c:pt>
                <c:pt idx="12">
                  <c:v>141.02941176544948</c:v>
                </c:pt>
                <c:pt idx="13">
                  <c:v>140.50755170974196</c:v>
                </c:pt>
                <c:pt idx="14">
                  <c:v>140.01029389631165</c:v>
                </c:pt>
                <c:pt idx="15">
                  <c:v>139.10855485314497</c:v>
                </c:pt>
                <c:pt idx="16">
                  <c:v>139.01714545770028</c:v>
                </c:pt>
                <c:pt idx="17">
                  <c:v>138.75895471039891</c:v>
                </c:pt>
                <c:pt idx="18">
                  <c:v>137.76456417415829</c:v>
                </c:pt>
                <c:pt idx="19">
                  <c:v>139.89889080231114</c:v>
                </c:pt>
                <c:pt idx="20">
                  <c:v>138.81306352707887</c:v>
                </c:pt>
                <c:pt idx="21">
                  <c:v>137.77367987143393</c:v>
                </c:pt>
                <c:pt idx="22">
                  <c:v>137.18691239308302</c:v>
                </c:pt>
                <c:pt idx="23">
                  <c:v>136.54508439061388</c:v>
                </c:pt>
                <c:pt idx="24">
                  <c:v>135.5183710448936</c:v>
                </c:pt>
                <c:pt idx="25">
                  <c:v>135.27508696341113</c:v>
                </c:pt>
                <c:pt idx="26">
                  <c:v>134.92386106120335</c:v>
                </c:pt>
                <c:pt idx="27">
                  <c:v>136.01076123271309</c:v>
                </c:pt>
                <c:pt idx="28">
                  <c:v>134.97701760345944</c:v>
                </c:pt>
                <c:pt idx="29">
                  <c:v>134.10847571075891</c:v>
                </c:pt>
                <c:pt idx="30">
                  <c:v>133.1795355189694</c:v>
                </c:pt>
                <c:pt idx="31">
                  <c:v>132.83755626599307</c:v>
                </c:pt>
                <c:pt idx="32">
                  <c:v>131.90586542113999</c:v>
                </c:pt>
                <c:pt idx="33">
                  <c:v>133.28943981180839</c:v>
                </c:pt>
                <c:pt idx="34">
                  <c:v>132.29296834412304</c:v>
                </c:pt>
                <c:pt idx="35">
                  <c:v>133.96001821529802</c:v>
                </c:pt>
                <c:pt idx="36">
                  <c:v>134.23815399414173</c:v>
                </c:pt>
                <c:pt idx="37">
                  <c:v>134.24823667140919</c:v>
                </c:pt>
                <c:pt idx="38">
                  <c:v>133.24125708554357</c:v>
                </c:pt>
                <c:pt idx="39">
                  <c:v>133.34925721808386</c:v>
                </c:pt>
                <c:pt idx="40">
                  <c:v>132.7616607242889</c:v>
                </c:pt>
                <c:pt idx="41">
                  <c:v>132.57451507359247</c:v>
                </c:pt>
                <c:pt idx="42">
                  <c:v>132.05116600472059</c:v>
                </c:pt>
                <c:pt idx="43">
                  <c:v>131.03749675862116</c:v>
                </c:pt>
                <c:pt idx="44">
                  <c:v>131.11794863297942</c:v>
                </c:pt>
                <c:pt idx="45">
                  <c:v>130.86075490516441</c:v>
                </c:pt>
                <c:pt idx="46">
                  <c:v>132.14853313018418</c:v>
                </c:pt>
                <c:pt idx="47">
                  <c:v>133.70780840963974</c:v>
                </c:pt>
                <c:pt idx="48">
                  <c:v>133.78794236387029</c:v>
                </c:pt>
                <c:pt idx="49">
                  <c:v>134.08102421697919</c:v>
                </c:pt>
                <c:pt idx="50">
                  <c:v>133.9916249212425</c:v>
                </c:pt>
                <c:pt idx="51">
                  <c:v>133.5729496330386</c:v>
                </c:pt>
                <c:pt idx="52">
                  <c:v>133.61527497237719</c:v>
                </c:pt>
                <c:pt idx="53">
                  <c:v>133.42446710190583</c:v>
                </c:pt>
                <c:pt idx="54">
                  <c:v>132.42110432991973</c:v>
                </c:pt>
                <c:pt idx="55">
                  <c:v>131.8360214989286</c:v>
                </c:pt>
                <c:pt idx="56">
                  <c:v>130.65339220418414</c:v>
                </c:pt>
                <c:pt idx="57">
                  <c:v>129.71085819869168</c:v>
                </c:pt>
                <c:pt idx="58">
                  <c:v>129.12712699233725</c:v>
                </c:pt>
                <c:pt idx="59">
                  <c:v>128.50180395990279</c:v>
                </c:pt>
                <c:pt idx="60">
                  <c:v>127.58015333800995</c:v>
                </c:pt>
                <c:pt idx="61">
                  <c:v>127.17815584528499</c:v>
                </c:pt>
                <c:pt idx="62">
                  <c:v>126.59355595445832</c:v>
                </c:pt>
              </c:numCache>
            </c:numRef>
          </c:yVal>
          <c:smooth val="0"/>
        </c:ser>
        <c:ser>
          <c:idx val="3"/>
          <c:order val="3"/>
          <c:tx>
            <c:v>HPA 4</c:v>
          </c:tx>
          <c:spPr>
            <a:ln w="25400"/>
          </c:spPr>
          <c:marker>
            <c:symbol val="none"/>
          </c:marker>
          <c:xVal>
            <c:numRef>
              <c:f>HPA_Satthk_baseline!$B$2:$B$64</c:f>
              <c:numCache>
                <c:formatCode>yyyy</c:formatCode>
                <c:ptCount val="63"/>
                <c:pt idx="0">
                  <c:v>39082</c:v>
                </c:pt>
                <c:pt idx="1">
                  <c:v>39447</c:v>
                </c:pt>
                <c:pt idx="2">
                  <c:v>39813</c:v>
                </c:pt>
                <c:pt idx="3">
                  <c:v>40178</c:v>
                </c:pt>
                <c:pt idx="4">
                  <c:v>40543</c:v>
                </c:pt>
                <c:pt idx="5">
                  <c:v>40908</c:v>
                </c:pt>
                <c:pt idx="6">
                  <c:v>41274</c:v>
                </c:pt>
                <c:pt idx="7">
                  <c:v>41639</c:v>
                </c:pt>
                <c:pt idx="8">
                  <c:v>42004</c:v>
                </c:pt>
                <c:pt idx="9">
                  <c:v>42369</c:v>
                </c:pt>
                <c:pt idx="10">
                  <c:v>42735</c:v>
                </c:pt>
                <c:pt idx="11">
                  <c:v>43100</c:v>
                </c:pt>
                <c:pt idx="12">
                  <c:v>43465</c:v>
                </c:pt>
                <c:pt idx="13">
                  <c:v>43830</c:v>
                </c:pt>
                <c:pt idx="14">
                  <c:v>44196</c:v>
                </c:pt>
                <c:pt idx="15">
                  <c:v>44561</c:v>
                </c:pt>
                <c:pt idx="16">
                  <c:v>44926</c:v>
                </c:pt>
                <c:pt idx="17">
                  <c:v>45291</c:v>
                </c:pt>
                <c:pt idx="18">
                  <c:v>45657</c:v>
                </c:pt>
                <c:pt idx="19">
                  <c:v>46022</c:v>
                </c:pt>
                <c:pt idx="20">
                  <c:v>46387</c:v>
                </c:pt>
                <c:pt idx="21">
                  <c:v>46752</c:v>
                </c:pt>
                <c:pt idx="22">
                  <c:v>47118</c:v>
                </c:pt>
                <c:pt idx="23">
                  <c:v>47483</c:v>
                </c:pt>
                <c:pt idx="24">
                  <c:v>47848</c:v>
                </c:pt>
                <c:pt idx="25">
                  <c:v>48213</c:v>
                </c:pt>
                <c:pt idx="26">
                  <c:v>48579</c:v>
                </c:pt>
                <c:pt idx="27">
                  <c:v>48944</c:v>
                </c:pt>
                <c:pt idx="28">
                  <c:v>49309</c:v>
                </c:pt>
                <c:pt idx="29">
                  <c:v>49674</c:v>
                </c:pt>
                <c:pt idx="30">
                  <c:v>50040</c:v>
                </c:pt>
                <c:pt idx="31">
                  <c:v>50405</c:v>
                </c:pt>
                <c:pt idx="32">
                  <c:v>50770</c:v>
                </c:pt>
                <c:pt idx="33">
                  <c:v>51135</c:v>
                </c:pt>
                <c:pt idx="34">
                  <c:v>51501</c:v>
                </c:pt>
                <c:pt idx="35">
                  <c:v>51866</c:v>
                </c:pt>
                <c:pt idx="36">
                  <c:v>52231</c:v>
                </c:pt>
                <c:pt idx="37">
                  <c:v>52596</c:v>
                </c:pt>
                <c:pt idx="38">
                  <c:v>52962</c:v>
                </c:pt>
                <c:pt idx="39">
                  <c:v>53327</c:v>
                </c:pt>
                <c:pt idx="40">
                  <c:v>53692</c:v>
                </c:pt>
                <c:pt idx="41">
                  <c:v>54057</c:v>
                </c:pt>
                <c:pt idx="42">
                  <c:v>54423</c:v>
                </c:pt>
                <c:pt idx="43">
                  <c:v>54788</c:v>
                </c:pt>
                <c:pt idx="44">
                  <c:v>55153</c:v>
                </c:pt>
                <c:pt idx="45">
                  <c:v>55518</c:v>
                </c:pt>
                <c:pt idx="46">
                  <c:v>55884</c:v>
                </c:pt>
                <c:pt idx="47">
                  <c:v>56249</c:v>
                </c:pt>
                <c:pt idx="48">
                  <c:v>56614</c:v>
                </c:pt>
                <c:pt idx="49">
                  <c:v>56979</c:v>
                </c:pt>
                <c:pt idx="50">
                  <c:v>57345</c:v>
                </c:pt>
                <c:pt idx="51">
                  <c:v>57710</c:v>
                </c:pt>
                <c:pt idx="52">
                  <c:v>58075</c:v>
                </c:pt>
                <c:pt idx="53">
                  <c:v>58440</c:v>
                </c:pt>
                <c:pt idx="54">
                  <c:v>58806</c:v>
                </c:pt>
                <c:pt idx="55">
                  <c:v>59171</c:v>
                </c:pt>
                <c:pt idx="56">
                  <c:v>59536</c:v>
                </c:pt>
                <c:pt idx="57">
                  <c:v>59901</c:v>
                </c:pt>
                <c:pt idx="58">
                  <c:v>60267</c:v>
                </c:pt>
                <c:pt idx="59">
                  <c:v>60632</c:v>
                </c:pt>
                <c:pt idx="60">
                  <c:v>60997</c:v>
                </c:pt>
                <c:pt idx="61">
                  <c:v>61362</c:v>
                </c:pt>
                <c:pt idx="62">
                  <c:v>61728</c:v>
                </c:pt>
              </c:numCache>
            </c:numRef>
          </c:xVal>
          <c:yVal>
            <c:numRef>
              <c:f>HPA_Satthk_baseline!$F$2:$F$64</c:f>
              <c:numCache>
                <c:formatCode>General</c:formatCode>
                <c:ptCount val="63"/>
                <c:pt idx="0">
                  <c:v>82.449621326091091</c:v>
                </c:pt>
                <c:pt idx="1">
                  <c:v>82.020317911441097</c:v>
                </c:pt>
                <c:pt idx="2">
                  <c:v>80.995623821478858</c:v>
                </c:pt>
                <c:pt idx="3">
                  <c:v>81.879479246928838</c:v>
                </c:pt>
                <c:pt idx="4">
                  <c:v>80.801074607511055</c:v>
                </c:pt>
                <c:pt idx="5">
                  <c:v>82.131606478047715</c:v>
                </c:pt>
                <c:pt idx="6">
                  <c:v>81.260630365322214</c:v>
                </c:pt>
                <c:pt idx="7">
                  <c:v>81.036923112167798</c:v>
                </c:pt>
                <c:pt idx="8">
                  <c:v>80.146438597664456</c:v>
                </c:pt>
                <c:pt idx="9">
                  <c:v>79.284703858505566</c:v>
                </c:pt>
                <c:pt idx="10">
                  <c:v>78.409710200546726</c:v>
                </c:pt>
                <c:pt idx="11">
                  <c:v>78.864667897883365</c:v>
                </c:pt>
                <c:pt idx="12">
                  <c:v>79.36921889512557</c:v>
                </c:pt>
                <c:pt idx="13">
                  <c:v>79.159220542775586</c:v>
                </c:pt>
                <c:pt idx="14">
                  <c:v>78.733263108596631</c:v>
                </c:pt>
                <c:pt idx="15">
                  <c:v>78.184449010456618</c:v>
                </c:pt>
                <c:pt idx="16">
                  <c:v>78.583054358859954</c:v>
                </c:pt>
                <c:pt idx="17">
                  <c:v>78.298823246854425</c:v>
                </c:pt>
                <c:pt idx="18">
                  <c:v>77.429586010631184</c:v>
                </c:pt>
                <c:pt idx="19">
                  <c:v>78.407608571753372</c:v>
                </c:pt>
                <c:pt idx="20">
                  <c:v>77.335248232567764</c:v>
                </c:pt>
                <c:pt idx="21">
                  <c:v>76.311143208642235</c:v>
                </c:pt>
                <c:pt idx="22">
                  <c:v>76.003919765778903</c:v>
                </c:pt>
                <c:pt idx="23">
                  <c:v>75.013006725562207</c:v>
                </c:pt>
                <c:pt idx="24">
                  <c:v>73.975839777745534</c:v>
                </c:pt>
                <c:pt idx="25">
                  <c:v>73.745046828421138</c:v>
                </c:pt>
                <c:pt idx="26">
                  <c:v>73.480356714185547</c:v>
                </c:pt>
                <c:pt idx="27">
                  <c:v>74.871115310928928</c:v>
                </c:pt>
                <c:pt idx="28">
                  <c:v>74.044634284972233</c:v>
                </c:pt>
                <c:pt idx="29">
                  <c:v>73.475468065998939</c:v>
                </c:pt>
                <c:pt idx="30">
                  <c:v>72.677490933206684</c:v>
                </c:pt>
                <c:pt idx="31">
                  <c:v>72.717917032667785</c:v>
                </c:pt>
                <c:pt idx="32">
                  <c:v>71.963437015616663</c:v>
                </c:pt>
                <c:pt idx="33">
                  <c:v>72.586739275564369</c:v>
                </c:pt>
                <c:pt idx="34">
                  <c:v>72.004588689388882</c:v>
                </c:pt>
                <c:pt idx="35">
                  <c:v>72.717969908015519</c:v>
                </c:pt>
                <c:pt idx="36">
                  <c:v>72.917567787462204</c:v>
                </c:pt>
                <c:pt idx="37">
                  <c:v>72.911794322909984</c:v>
                </c:pt>
                <c:pt idx="38">
                  <c:v>72.463758591713429</c:v>
                </c:pt>
                <c:pt idx="39">
                  <c:v>72.079029028174475</c:v>
                </c:pt>
                <c:pt idx="40">
                  <c:v>72.028948305391069</c:v>
                </c:pt>
                <c:pt idx="41">
                  <c:v>71.855157982407789</c:v>
                </c:pt>
                <c:pt idx="42">
                  <c:v>71.459969767248879</c:v>
                </c:pt>
                <c:pt idx="43">
                  <c:v>70.438416909615526</c:v>
                </c:pt>
                <c:pt idx="44">
                  <c:v>70.166953378586697</c:v>
                </c:pt>
                <c:pt idx="45">
                  <c:v>69.66372740483439</c:v>
                </c:pt>
                <c:pt idx="46">
                  <c:v>70.266497864686698</c:v>
                </c:pt>
                <c:pt idx="47">
                  <c:v>71.610561727214488</c:v>
                </c:pt>
                <c:pt idx="48">
                  <c:v>71.402810247195546</c:v>
                </c:pt>
                <c:pt idx="49">
                  <c:v>70.947670267262211</c:v>
                </c:pt>
                <c:pt idx="50">
                  <c:v>71.274857018608955</c:v>
                </c:pt>
                <c:pt idx="51">
                  <c:v>70.699104029652219</c:v>
                </c:pt>
                <c:pt idx="52">
                  <c:v>70.148581434866685</c:v>
                </c:pt>
                <c:pt idx="53">
                  <c:v>69.916205540191086</c:v>
                </c:pt>
                <c:pt idx="54">
                  <c:v>68.943854351223308</c:v>
                </c:pt>
                <c:pt idx="55">
                  <c:v>68.196954481252206</c:v>
                </c:pt>
                <c:pt idx="56">
                  <c:v>67.445489956843375</c:v>
                </c:pt>
                <c:pt idx="57">
                  <c:v>66.715785094998921</c:v>
                </c:pt>
                <c:pt idx="58">
                  <c:v>65.808190741576709</c:v>
                </c:pt>
                <c:pt idx="59">
                  <c:v>65.263430164846696</c:v>
                </c:pt>
                <c:pt idx="60">
                  <c:v>64.823424960402207</c:v>
                </c:pt>
                <c:pt idx="61">
                  <c:v>64.489726216067837</c:v>
                </c:pt>
                <c:pt idx="62">
                  <c:v>63.563619381711106</c:v>
                </c:pt>
              </c:numCache>
            </c:numRef>
          </c:yVal>
          <c:smooth val="0"/>
        </c:ser>
        <c:ser>
          <c:idx val="4"/>
          <c:order val="4"/>
          <c:tx>
            <c:v>HPA 5</c:v>
          </c:tx>
          <c:spPr>
            <a:ln w="25400"/>
          </c:spPr>
          <c:marker>
            <c:symbol val="none"/>
          </c:marker>
          <c:xVal>
            <c:numRef>
              <c:f>HPA_Satthk_baseline!$B$2:$B$64</c:f>
              <c:numCache>
                <c:formatCode>yyyy</c:formatCode>
                <c:ptCount val="63"/>
                <c:pt idx="0">
                  <c:v>39082</c:v>
                </c:pt>
                <c:pt idx="1">
                  <c:v>39447</c:v>
                </c:pt>
                <c:pt idx="2">
                  <c:v>39813</c:v>
                </c:pt>
                <c:pt idx="3">
                  <c:v>40178</c:v>
                </c:pt>
                <c:pt idx="4">
                  <c:v>40543</c:v>
                </c:pt>
                <c:pt idx="5">
                  <c:v>40908</c:v>
                </c:pt>
                <c:pt idx="6">
                  <c:v>41274</c:v>
                </c:pt>
                <c:pt idx="7">
                  <c:v>41639</c:v>
                </c:pt>
                <c:pt idx="8">
                  <c:v>42004</c:v>
                </c:pt>
                <c:pt idx="9">
                  <c:v>42369</c:v>
                </c:pt>
                <c:pt idx="10">
                  <c:v>42735</c:v>
                </c:pt>
                <c:pt idx="11">
                  <c:v>43100</c:v>
                </c:pt>
                <c:pt idx="12">
                  <c:v>43465</c:v>
                </c:pt>
                <c:pt idx="13">
                  <c:v>43830</c:v>
                </c:pt>
                <c:pt idx="14">
                  <c:v>44196</c:v>
                </c:pt>
                <c:pt idx="15">
                  <c:v>44561</c:v>
                </c:pt>
                <c:pt idx="16">
                  <c:v>44926</c:v>
                </c:pt>
                <c:pt idx="17">
                  <c:v>45291</c:v>
                </c:pt>
                <c:pt idx="18">
                  <c:v>45657</c:v>
                </c:pt>
                <c:pt idx="19">
                  <c:v>46022</c:v>
                </c:pt>
                <c:pt idx="20">
                  <c:v>46387</c:v>
                </c:pt>
                <c:pt idx="21">
                  <c:v>46752</c:v>
                </c:pt>
                <c:pt idx="22">
                  <c:v>47118</c:v>
                </c:pt>
                <c:pt idx="23">
                  <c:v>47483</c:v>
                </c:pt>
                <c:pt idx="24">
                  <c:v>47848</c:v>
                </c:pt>
                <c:pt idx="25">
                  <c:v>48213</c:v>
                </c:pt>
                <c:pt idx="26">
                  <c:v>48579</c:v>
                </c:pt>
                <c:pt idx="27">
                  <c:v>48944</c:v>
                </c:pt>
                <c:pt idx="28">
                  <c:v>49309</c:v>
                </c:pt>
                <c:pt idx="29">
                  <c:v>49674</c:v>
                </c:pt>
                <c:pt idx="30">
                  <c:v>50040</c:v>
                </c:pt>
                <c:pt idx="31">
                  <c:v>50405</c:v>
                </c:pt>
                <c:pt idx="32">
                  <c:v>50770</c:v>
                </c:pt>
                <c:pt idx="33">
                  <c:v>51135</c:v>
                </c:pt>
                <c:pt idx="34">
                  <c:v>51501</c:v>
                </c:pt>
                <c:pt idx="35">
                  <c:v>51866</c:v>
                </c:pt>
                <c:pt idx="36">
                  <c:v>52231</c:v>
                </c:pt>
                <c:pt idx="37">
                  <c:v>52596</c:v>
                </c:pt>
                <c:pt idx="38">
                  <c:v>52962</c:v>
                </c:pt>
                <c:pt idx="39">
                  <c:v>53327</c:v>
                </c:pt>
                <c:pt idx="40">
                  <c:v>53692</c:v>
                </c:pt>
                <c:pt idx="41">
                  <c:v>54057</c:v>
                </c:pt>
                <c:pt idx="42">
                  <c:v>54423</c:v>
                </c:pt>
                <c:pt idx="43">
                  <c:v>54788</c:v>
                </c:pt>
                <c:pt idx="44">
                  <c:v>55153</c:v>
                </c:pt>
                <c:pt idx="45">
                  <c:v>55518</c:v>
                </c:pt>
                <c:pt idx="46">
                  <c:v>55884</c:v>
                </c:pt>
                <c:pt idx="47">
                  <c:v>56249</c:v>
                </c:pt>
                <c:pt idx="48">
                  <c:v>56614</c:v>
                </c:pt>
                <c:pt idx="49">
                  <c:v>56979</c:v>
                </c:pt>
                <c:pt idx="50">
                  <c:v>57345</c:v>
                </c:pt>
                <c:pt idx="51">
                  <c:v>57710</c:v>
                </c:pt>
                <c:pt idx="52">
                  <c:v>58075</c:v>
                </c:pt>
                <c:pt idx="53">
                  <c:v>58440</c:v>
                </c:pt>
                <c:pt idx="54">
                  <c:v>58806</c:v>
                </c:pt>
                <c:pt idx="55">
                  <c:v>59171</c:v>
                </c:pt>
                <c:pt idx="56">
                  <c:v>59536</c:v>
                </c:pt>
                <c:pt idx="57">
                  <c:v>59901</c:v>
                </c:pt>
                <c:pt idx="58">
                  <c:v>60267</c:v>
                </c:pt>
                <c:pt idx="59">
                  <c:v>60632</c:v>
                </c:pt>
                <c:pt idx="60">
                  <c:v>60997</c:v>
                </c:pt>
                <c:pt idx="61">
                  <c:v>61362</c:v>
                </c:pt>
                <c:pt idx="62">
                  <c:v>61728</c:v>
                </c:pt>
              </c:numCache>
            </c:numRef>
          </c:xVal>
          <c:yVal>
            <c:numRef>
              <c:f>HPA_Satthk_baseline!$G$2:$G$64</c:f>
              <c:numCache>
                <c:formatCode>General</c:formatCode>
                <c:ptCount val="63"/>
                <c:pt idx="0">
                  <c:v>79.475810735094129</c:v>
                </c:pt>
                <c:pt idx="1">
                  <c:v>78.515878428217334</c:v>
                </c:pt>
                <c:pt idx="2">
                  <c:v>77.29564188747122</c:v>
                </c:pt>
                <c:pt idx="3">
                  <c:v>77.674549830237765</c:v>
                </c:pt>
                <c:pt idx="4">
                  <c:v>76.325241854303599</c:v>
                </c:pt>
                <c:pt idx="5">
                  <c:v>76.729245252902047</c:v>
                </c:pt>
                <c:pt idx="6">
                  <c:v>75.548132721617606</c:v>
                </c:pt>
                <c:pt idx="7">
                  <c:v>74.818219524721982</c:v>
                </c:pt>
                <c:pt idx="8">
                  <c:v>73.505007172909075</c:v>
                </c:pt>
                <c:pt idx="9">
                  <c:v>72.328934379656829</c:v>
                </c:pt>
                <c:pt idx="10">
                  <c:v>71.01673360245249</c:v>
                </c:pt>
                <c:pt idx="11">
                  <c:v>71.007790644558042</c:v>
                </c:pt>
                <c:pt idx="12">
                  <c:v>70.850803684187227</c:v>
                </c:pt>
                <c:pt idx="13">
                  <c:v>70.054974138393973</c:v>
                </c:pt>
                <c:pt idx="14">
                  <c:v>69.024534204753877</c:v>
                </c:pt>
                <c:pt idx="15">
                  <c:v>68.030969654002789</c:v>
                </c:pt>
                <c:pt idx="16">
                  <c:v>67.847009565444509</c:v>
                </c:pt>
                <c:pt idx="17">
                  <c:v>67.054501278951349</c:v>
                </c:pt>
                <c:pt idx="18">
                  <c:v>65.893700079608891</c:v>
                </c:pt>
                <c:pt idx="19">
                  <c:v>66.271914038260732</c:v>
                </c:pt>
                <c:pt idx="20">
                  <c:v>64.947734135063442</c:v>
                </c:pt>
                <c:pt idx="21">
                  <c:v>63.62859756114814</c:v>
                </c:pt>
                <c:pt idx="22">
                  <c:v>62.784555270260014</c:v>
                </c:pt>
                <c:pt idx="23">
                  <c:v>61.597289782771128</c:v>
                </c:pt>
                <c:pt idx="24">
                  <c:v>60.276493305572622</c:v>
                </c:pt>
                <c:pt idx="25">
                  <c:v>59.733661977515425</c:v>
                </c:pt>
                <c:pt idx="26">
                  <c:v>59.186982054190402</c:v>
                </c:pt>
                <c:pt idx="27">
                  <c:v>59.396162732597602</c:v>
                </c:pt>
                <c:pt idx="28">
                  <c:v>58.249837427551149</c:v>
                </c:pt>
                <c:pt idx="29">
                  <c:v>57.213355425688185</c:v>
                </c:pt>
                <c:pt idx="30">
                  <c:v>56.061921954933119</c:v>
                </c:pt>
                <c:pt idx="31">
                  <c:v>55.449583098716225</c:v>
                </c:pt>
                <c:pt idx="32">
                  <c:v>54.307530183894848</c:v>
                </c:pt>
                <c:pt idx="33">
                  <c:v>54.335099975538057</c:v>
                </c:pt>
                <c:pt idx="34">
                  <c:v>53.648247222120325</c:v>
                </c:pt>
                <c:pt idx="35">
                  <c:v>53.761064639380727</c:v>
                </c:pt>
                <c:pt idx="36">
                  <c:v>53.685538421724829</c:v>
                </c:pt>
                <c:pt idx="37">
                  <c:v>52.956611513338146</c:v>
                </c:pt>
                <c:pt idx="38">
                  <c:v>52.060119968521704</c:v>
                </c:pt>
                <c:pt idx="39">
                  <c:v>51.44854222102915</c:v>
                </c:pt>
                <c:pt idx="40">
                  <c:v>50.690506546170575</c:v>
                </c:pt>
                <c:pt idx="41">
                  <c:v>49.81736290194339</c:v>
                </c:pt>
                <c:pt idx="42">
                  <c:v>49.268710078929914</c:v>
                </c:pt>
                <c:pt idx="43">
                  <c:v>47.969453015846355</c:v>
                </c:pt>
                <c:pt idx="44">
                  <c:v>46.922117733205042</c:v>
                </c:pt>
                <c:pt idx="45">
                  <c:v>46.012717356995694</c:v>
                </c:pt>
                <c:pt idx="46">
                  <c:v>45.998025292707538</c:v>
                </c:pt>
                <c:pt idx="47">
                  <c:v>46.587934711948819</c:v>
                </c:pt>
                <c:pt idx="48">
                  <c:v>45.933394868921084</c:v>
                </c:pt>
                <c:pt idx="49">
                  <c:v>45.290341487824598</c:v>
                </c:pt>
                <c:pt idx="50">
                  <c:v>44.992235039924815</c:v>
                </c:pt>
                <c:pt idx="51">
                  <c:v>44.14997491182708</c:v>
                </c:pt>
                <c:pt idx="52">
                  <c:v>43.474834144564873</c:v>
                </c:pt>
                <c:pt idx="53">
                  <c:v>43.055045550481097</c:v>
                </c:pt>
                <c:pt idx="54">
                  <c:v>41.765390499323516</c:v>
                </c:pt>
                <c:pt idx="55">
                  <c:v>40.797953624448198</c:v>
                </c:pt>
                <c:pt idx="56">
                  <c:v>39.516651007796249</c:v>
                </c:pt>
                <c:pt idx="57">
                  <c:v>38.378082733587668</c:v>
                </c:pt>
                <c:pt idx="58">
                  <c:v>37.216876941866246</c:v>
                </c:pt>
                <c:pt idx="59">
                  <c:v>36.339768854145994</c:v>
                </c:pt>
                <c:pt idx="60">
                  <c:v>35.457593150787247</c:v>
                </c:pt>
                <c:pt idx="61">
                  <c:v>34.549600500142844</c:v>
                </c:pt>
                <c:pt idx="62">
                  <c:v>33.38120819068088</c:v>
                </c:pt>
              </c:numCache>
            </c:numRef>
          </c:yVal>
          <c:smooth val="0"/>
        </c:ser>
        <c:ser>
          <c:idx val="5"/>
          <c:order val="5"/>
          <c:tx>
            <c:v>HPA 6</c:v>
          </c:tx>
          <c:spPr>
            <a:ln w="25400"/>
          </c:spPr>
          <c:marker>
            <c:symbol val="none"/>
          </c:marker>
          <c:xVal>
            <c:numRef>
              <c:f>HPA_Satthk_baseline!$B$2:$B$64</c:f>
              <c:numCache>
                <c:formatCode>yyyy</c:formatCode>
                <c:ptCount val="63"/>
                <c:pt idx="0">
                  <c:v>39082</c:v>
                </c:pt>
                <c:pt idx="1">
                  <c:v>39447</c:v>
                </c:pt>
                <c:pt idx="2">
                  <c:v>39813</c:v>
                </c:pt>
                <c:pt idx="3">
                  <c:v>40178</c:v>
                </c:pt>
                <c:pt idx="4">
                  <c:v>40543</c:v>
                </c:pt>
                <c:pt idx="5">
                  <c:v>40908</c:v>
                </c:pt>
                <c:pt idx="6">
                  <c:v>41274</c:v>
                </c:pt>
                <c:pt idx="7">
                  <c:v>41639</c:v>
                </c:pt>
                <c:pt idx="8">
                  <c:v>42004</c:v>
                </c:pt>
                <c:pt idx="9">
                  <c:v>42369</c:v>
                </c:pt>
                <c:pt idx="10">
                  <c:v>42735</c:v>
                </c:pt>
                <c:pt idx="11">
                  <c:v>43100</c:v>
                </c:pt>
                <c:pt idx="12">
                  <c:v>43465</c:v>
                </c:pt>
                <c:pt idx="13">
                  <c:v>43830</c:v>
                </c:pt>
                <c:pt idx="14">
                  <c:v>44196</c:v>
                </c:pt>
                <c:pt idx="15">
                  <c:v>44561</c:v>
                </c:pt>
                <c:pt idx="16">
                  <c:v>44926</c:v>
                </c:pt>
                <c:pt idx="17">
                  <c:v>45291</c:v>
                </c:pt>
                <c:pt idx="18">
                  <c:v>45657</c:v>
                </c:pt>
                <c:pt idx="19">
                  <c:v>46022</c:v>
                </c:pt>
                <c:pt idx="20">
                  <c:v>46387</c:v>
                </c:pt>
                <c:pt idx="21">
                  <c:v>46752</c:v>
                </c:pt>
                <c:pt idx="22">
                  <c:v>47118</c:v>
                </c:pt>
                <c:pt idx="23">
                  <c:v>47483</c:v>
                </c:pt>
                <c:pt idx="24">
                  <c:v>47848</c:v>
                </c:pt>
                <c:pt idx="25">
                  <c:v>48213</c:v>
                </c:pt>
                <c:pt idx="26">
                  <c:v>48579</c:v>
                </c:pt>
                <c:pt idx="27">
                  <c:v>48944</c:v>
                </c:pt>
                <c:pt idx="28">
                  <c:v>49309</c:v>
                </c:pt>
                <c:pt idx="29">
                  <c:v>49674</c:v>
                </c:pt>
                <c:pt idx="30">
                  <c:v>50040</c:v>
                </c:pt>
                <c:pt idx="31">
                  <c:v>50405</c:v>
                </c:pt>
                <c:pt idx="32">
                  <c:v>50770</c:v>
                </c:pt>
                <c:pt idx="33">
                  <c:v>51135</c:v>
                </c:pt>
                <c:pt idx="34">
                  <c:v>51501</c:v>
                </c:pt>
                <c:pt idx="35">
                  <c:v>51866</c:v>
                </c:pt>
                <c:pt idx="36">
                  <c:v>52231</c:v>
                </c:pt>
                <c:pt idx="37">
                  <c:v>52596</c:v>
                </c:pt>
                <c:pt idx="38">
                  <c:v>52962</c:v>
                </c:pt>
                <c:pt idx="39">
                  <c:v>53327</c:v>
                </c:pt>
                <c:pt idx="40">
                  <c:v>53692</c:v>
                </c:pt>
                <c:pt idx="41">
                  <c:v>54057</c:v>
                </c:pt>
                <c:pt idx="42">
                  <c:v>54423</c:v>
                </c:pt>
                <c:pt idx="43">
                  <c:v>54788</c:v>
                </c:pt>
                <c:pt idx="44">
                  <c:v>55153</c:v>
                </c:pt>
                <c:pt idx="45">
                  <c:v>55518</c:v>
                </c:pt>
                <c:pt idx="46">
                  <c:v>55884</c:v>
                </c:pt>
                <c:pt idx="47">
                  <c:v>56249</c:v>
                </c:pt>
                <c:pt idx="48">
                  <c:v>56614</c:v>
                </c:pt>
                <c:pt idx="49">
                  <c:v>56979</c:v>
                </c:pt>
                <c:pt idx="50">
                  <c:v>57345</c:v>
                </c:pt>
                <c:pt idx="51">
                  <c:v>57710</c:v>
                </c:pt>
                <c:pt idx="52">
                  <c:v>58075</c:v>
                </c:pt>
                <c:pt idx="53">
                  <c:v>58440</c:v>
                </c:pt>
                <c:pt idx="54">
                  <c:v>58806</c:v>
                </c:pt>
                <c:pt idx="55">
                  <c:v>59171</c:v>
                </c:pt>
                <c:pt idx="56">
                  <c:v>59536</c:v>
                </c:pt>
                <c:pt idx="57">
                  <c:v>59901</c:v>
                </c:pt>
                <c:pt idx="58">
                  <c:v>60267</c:v>
                </c:pt>
                <c:pt idx="59">
                  <c:v>60632</c:v>
                </c:pt>
                <c:pt idx="60">
                  <c:v>60997</c:v>
                </c:pt>
                <c:pt idx="61">
                  <c:v>61362</c:v>
                </c:pt>
                <c:pt idx="62">
                  <c:v>61728</c:v>
                </c:pt>
              </c:numCache>
            </c:numRef>
          </c:xVal>
          <c:yVal>
            <c:numRef>
              <c:f>HPA_Satthk_baseline!$H$2:$H$64</c:f>
              <c:numCache>
                <c:formatCode>General</c:formatCode>
                <c:ptCount val="63"/>
                <c:pt idx="0">
                  <c:v>77.090176009317375</c:v>
                </c:pt>
                <c:pt idx="1">
                  <c:v>75.574163453992114</c:v>
                </c:pt>
                <c:pt idx="2">
                  <c:v>73.666210912588383</c:v>
                </c:pt>
                <c:pt idx="3">
                  <c:v>74.51660343747011</c:v>
                </c:pt>
                <c:pt idx="4">
                  <c:v>72.65181335687457</c:v>
                </c:pt>
                <c:pt idx="5">
                  <c:v>73.694579927294768</c:v>
                </c:pt>
                <c:pt idx="6">
                  <c:v>71.76046938339779</c:v>
                </c:pt>
                <c:pt idx="7">
                  <c:v>70.469057530924346</c:v>
                </c:pt>
                <c:pt idx="8">
                  <c:v>68.321622024633228</c:v>
                </c:pt>
                <c:pt idx="9">
                  <c:v>66.377840518456637</c:v>
                </c:pt>
                <c:pt idx="10">
                  <c:v>64.224601533471684</c:v>
                </c:pt>
                <c:pt idx="11">
                  <c:v>64.830555916114974</c:v>
                </c:pt>
                <c:pt idx="12">
                  <c:v>64.58432527225311</c:v>
                </c:pt>
                <c:pt idx="13">
                  <c:v>63.284384643663422</c:v>
                </c:pt>
                <c:pt idx="14">
                  <c:v>61.281701723316246</c:v>
                </c:pt>
                <c:pt idx="15">
                  <c:v>60.223319669320304</c:v>
                </c:pt>
                <c:pt idx="16">
                  <c:v>59.631695115999001</c:v>
                </c:pt>
                <c:pt idx="17">
                  <c:v>58.439101404522503</c:v>
                </c:pt>
                <c:pt idx="18">
                  <c:v>56.514930543718286</c:v>
                </c:pt>
                <c:pt idx="19">
                  <c:v>57.581183301315775</c:v>
                </c:pt>
                <c:pt idx="20">
                  <c:v>55.711720676449701</c:v>
                </c:pt>
                <c:pt idx="21">
                  <c:v>53.845571889730095</c:v>
                </c:pt>
                <c:pt idx="22">
                  <c:v>52.450771440837663</c:v>
                </c:pt>
                <c:pt idx="23">
                  <c:v>50.555489608498085</c:v>
                </c:pt>
                <c:pt idx="24">
                  <c:v>48.683781087750418</c:v>
                </c:pt>
                <c:pt idx="25">
                  <c:v>48.009958691652457</c:v>
                </c:pt>
                <c:pt idx="26">
                  <c:v>47.278859731902614</c:v>
                </c:pt>
                <c:pt idx="27">
                  <c:v>47.133387865779383</c:v>
                </c:pt>
                <c:pt idx="28">
                  <c:v>45.195222267688258</c:v>
                </c:pt>
                <c:pt idx="29">
                  <c:v>44.030831716086858</c:v>
                </c:pt>
                <c:pt idx="30">
                  <c:v>42.084891583824053</c:v>
                </c:pt>
                <c:pt idx="31">
                  <c:v>40.744752906041015</c:v>
                </c:pt>
                <c:pt idx="32">
                  <c:v>38.791957119061209</c:v>
                </c:pt>
                <c:pt idx="33">
                  <c:v>38.53261792880577</c:v>
                </c:pt>
                <c:pt idx="34">
                  <c:v>37.139147679286864</c:v>
                </c:pt>
                <c:pt idx="35">
                  <c:v>36.919975842289794</c:v>
                </c:pt>
                <c:pt idx="36">
                  <c:v>36.122246119017099</c:v>
                </c:pt>
                <c:pt idx="37">
                  <c:v>34.748771309166962</c:v>
                </c:pt>
                <c:pt idx="38">
                  <c:v>33.360452221293805</c:v>
                </c:pt>
                <c:pt idx="39">
                  <c:v>32.573298441828882</c:v>
                </c:pt>
                <c:pt idx="40">
                  <c:v>31.148958275902324</c:v>
                </c:pt>
                <c:pt idx="41">
                  <c:v>29.230194962051431</c:v>
                </c:pt>
                <c:pt idx="42">
                  <c:v>28.089145459698276</c:v>
                </c:pt>
                <c:pt idx="43">
                  <c:v>26.202642148925545</c:v>
                </c:pt>
                <c:pt idx="44">
                  <c:v>24.332089111713227</c:v>
                </c:pt>
                <c:pt idx="45">
                  <c:v>22.313226486330723</c:v>
                </c:pt>
                <c:pt idx="46">
                  <c:v>21.957770412614849</c:v>
                </c:pt>
                <c:pt idx="47">
                  <c:v>22.642008313220007</c:v>
                </c:pt>
                <c:pt idx="48">
                  <c:v>21.488150754926462</c:v>
                </c:pt>
                <c:pt idx="49">
                  <c:v>20.087862875160003</c:v>
                </c:pt>
                <c:pt idx="50">
                  <c:v>19.38050414515364</c:v>
                </c:pt>
                <c:pt idx="51">
                  <c:v>18.567408628876958</c:v>
                </c:pt>
                <c:pt idx="52">
                  <c:v>17.844530702358593</c:v>
                </c:pt>
                <c:pt idx="53">
                  <c:v>17.202321705241726</c:v>
                </c:pt>
                <c:pt idx="54">
                  <c:v>15.307740081514162</c:v>
                </c:pt>
                <c:pt idx="55">
                  <c:v>13.749669946298379</c:v>
                </c:pt>
                <c:pt idx="56">
                  <c:v>11.566077521076689</c:v>
                </c:pt>
                <c:pt idx="57">
                  <c:v>9.5794268747986884</c:v>
                </c:pt>
                <c:pt idx="58">
                  <c:v>7.6169604235705988</c:v>
                </c:pt>
                <c:pt idx="59">
                  <c:v>6.1068946417815066</c:v>
                </c:pt>
                <c:pt idx="60">
                  <c:v>4.9246301949426172</c:v>
                </c:pt>
                <c:pt idx="61">
                  <c:v>3.3228091943517049</c:v>
                </c:pt>
                <c:pt idx="62">
                  <c:v>1.3110679485747676</c:v>
                </c:pt>
              </c:numCache>
            </c:numRef>
          </c:yVal>
          <c:smooth val="0"/>
        </c:ser>
        <c:ser>
          <c:idx val="6"/>
          <c:order val="6"/>
          <c:tx>
            <c:v>HPA avg</c:v>
          </c:tx>
          <c:spPr>
            <a:ln w="25400"/>
          </c:spPr>
          <c:marker>
            <c:symbol val="circle"/>
            <c:size val="4"/>
            <c:spPr>
              <a:noFill/>
              <a:ln>
                <a:solidFill>
                  <a:schemeClr val="tx2"/>
                </a:solidFill>
              </a:ln>
            </c:spPr>
          </c:marker>
          <c:xVal>
            <c:numRef>
              <c:f>HPA_Satthk_baseline!$B$2:$B$64</c:f>
              <c:numCache>
                <c:formatCode>yyyy</c:formatCode>
                <c:ptCount val="63"/>
                <c:pt idx="0">
                  <c:v>39082</c:v>
                </c:pt>
                <c:pt idx="1">
                  <c:v>39447</c:v>
                </c:pt>
                <c:pt idx="2">
                  <c:v>39813</c:v>
                </c:pt>
                <c:pt idx="3">
                  <c:v>40178</c:v>
                </c:pt>
                <c:pt idx="4">
                  <c:v>40543</c:v>
                </c:pt>
                <c:pt idx="5">
                  <c:v>40908</c:v>
                </c:pt>
                <c:pt idx="6">
                  <c:v>41274</c:v>
                </c:pt>
                <c:pt idx="7">
                  <c:v>41639</c:v>
                </c:pt>
                <c:pt idx="8">
                  <c:v>42004</c:v>
                </c:pt>
                <c:pt idx="9">
                  <c:v>42369</c:v>
                </c:pt>
                <c:pt idx="10">
                  <c:v>42735</c:v>
                </c:pt>
                <c:pt idx="11">
                  <c:v>43100</c:v>
                </c:pt>
                <c:pt idx="12">
                  <c:v>43465</c:v>
                </c:pt>
                <c:pt idx="13">
                  <c:v>43830</c:v>
                </c:pt>
                <c:pt idx="14">
                  <c:v>44196</c:v>
                </c:pt>
                <c:pt idx="15">
                  <c:v>44561</c:v>
                </c:pt>
                <c:pt idx="16">
                  <c:v>44926</c:v>
                </c:pt>
                <c:pt idx="17">
                  <c:v>45291</c:v>
                </c:pt>
                <c:pt idx="18">
                  <c:v>45657</c:v>
                </c:pt>
                <c:pt idx="19">
                  <c:v>46022</c:v>
                </c:pt>
                <c:pt idx="20">
                  <c:v>46387</c:v>
                </c:pt>
                <c:pt idx="21">
                  <c:v>46752</c:v>
                </c:pt>
                <c:pt idx="22">
                  <c:v>47118</c:v>
                </c:pt>
                <c:pt idx="23">
                  <c:v>47483</c:v>
                </c:pt>
                <c:pt idx="24">
                  <c:v>47848</c:v>
                </c:pt>
                <c:pt idx="25">
                  <c:v>48213</c:v>
                </c:pt>
                <c:pt idx="26">
                  <c:v>48579</c:v>
                </c:pt>
                <c:pt idx="27">
                  <c:v>48944</c:v>
                </c:pt>
                <c:pt idx="28">
                  <c:v>49309</c:v>
                </c:pt>
                <c:pt idx="29">
                  <c:v>49674</c:v>
                </c:pt>
                <c:pt idx="30">
                  <c:v>50040</c:v>
                </c:pt>
                <c:pt idx="31">
                  <c:v>50405</c:v>
                </c:pt>
                <c:pt idx="32">
                  <c:v>50770</c:v>
                </c:pt>
                <c:pt idx="33">
                  <c:v>51135</c:v>
                </c:pt>
                <c:pt idx="34">
                  <c:v>51501</c:v>
                </c:pt>
                <c:pt idx="35">
                  <c:v>51866</c:v>
                </c:pt>
                <c:pt idx="36">
                  <c:v>52231</c:v>
                </c:pt>
                <c:pt idx="37">
                  <c:v>52596</c:v>
                </c:pt>
                <c:pt idx="38">
                  <c:v>52962</c:v>
                </c:pt>
                <c:pt idx="39">
                  <c:v>53327</c:v>
                </c:pt>
                <c:pt idx="40">
                  <c:v>53692</c:v>
                </c:pt>
                <c:pt idx="41">
                  <c:v>54057</c:v>
                </c:pt>
                <c:pt idx="42">
                  <c:v>54423</c:v>
                </c:pt>
                <c:pt idx="43">
                  <c:v>54788</c:v>
                </c:pt>
                <c:pt idx="44">
                  <c:v>55153</c:v>
                </c:pt>
                <c:pt idx="45">
                  <c:v>55518</c:v>
                </c:pt>
                <c:pt idx="46">
                  <c:v>55884</c:v>
                </c:pt>
                <c:pt idx="47">
                  <c:v>56249</c:v>
                </c:pt>
                <c:pt idx="48">
                  <c:v>56614</c:v>
                </c:pt>
                <c:pt idx="49">
                  <c:v>56979</c:v>
                </c:pt>
                <c:pt idx="50">
                  <c:v>57345</c:v>
                </c:pt>
                <c:pt idx="51">
                  <c:v>57710</c:v>
                </c:pt>
                <c:pt idx="52">
                  <c:v>58075</c:v>
                </c:pt>
                <c:pt idx="53">
                  <c:v>58440</c:v>
                </c:pt>
                <c:pt idx="54">
                  <c:v>58806</c:v>
                </c:pt>
                <c:pt idx="55">
                  <c:v>59171</c:v>
                </c:pt>
                <c:pt idx="56">
                  <c:v>59536</c:v>
                </c:pt>
                <c:pt idx="57">
                  <c:v>59901</c:v>
                </c:pt>
                <c:pt idx="58">
                  <c:v>60267</c:v>
                </c:pt>
                <c:pt idx="59">
                  <c:v>60632</c:v>
                </c:pt>
                <c:pt idx="60">
                  <c:v>60997</c:v>
                </c:pt>
                <c:pt idx="61">
                  <c:v>61362</c:v>
                </c:pt>
                <c:pt idx="62">
                  <c:v>61728</c:v>
                </c:pt>
              </c:numCache>
            </c:numRef>
          </c:xVal>
          <c:yVal>
            <c:numRef>
              <c:f>HPA_Satthk_baseline!$I$2:$I$64</c:f>
              <c:numCache>
                <c:formatCode>General</c:formatCode>
                <c:ptCount val="63"/>
                <c:pt idx="0">
                  <c:v>92.637615008731785</c:v>
                </c:pt>
                <c:pt idx="1">
                  <c:v>91.654380370957327</c:v>
                </c:pt>
                <c:pt idx="2">
                  <c:v>90.298658603327937</c:v>
                </c:pt>
                <c:pt idx="3">
                  <c:v>90.622489511679362</c:v>
                </c:pt>
                <c:pt idx="4">
                  <c:v>89.151309544914909</c:v>
                </c:pt>
                <c:pt idx="5">
                  <c:v>89.527834364721073</c:v>
                </c:pt>
                <c:pt idx="6">
                  <c:v>88.134626945813892</c:v>
                </c:pt>
                <c:pt idx="7">
                  <c:v>87.274258697270554</c:v>
                </c:pt>
                <c:pt idx="8">
                  <c:v>85.69957772452554</c:v>
                </c:pt>
                <c:pt idx="9">
                  <c:v>84.307114036050706</c:v>
                </c:pt>
                <c:pt idx="10">
                  <c:v>82.736790749002694</c:v>
                </c:pt>
                <c:pt idx="11">
                  <c:v>82.873754286782699</c:v>
                </c:pt>
                <c:pt idx="12">
                  <c:v>82.825974028664234</c:v>
                </c:pt>
                <c:pt idx="13">
                  <c:v>81.973946673118576</c:v>
                </c:pt>
                <c:pt idx="14">
                  <c:v>80.798808728094244</c:v>
                </c:pt>
                <c:pt idx="15">
                  <c:v>79.771451450927785</c:v>
                </c:pt>
                <c:pt idx="16">
                  <c:v>79.383970895096198</c:v>
                </c:pt>
                <c:pt idx="17">
                  <c:v>78.571250469137269</c:v>
                </c:pt>
                <c:pt idx="18">
                  <c:v>77.172473253743249</c:v>
                </c:pt>
                <c:pt idx="19">
                  <c:v>77.876987616147304</c:v>
                </c:pt>
                <c:pt idx="20">
                  <c:v>76.391783545108993</c:v>
                </c:pt>
                <c:pt idx="21">
                  <c:v>74.914910834094925</c:v>
                </c:pt>
                <c:pt idx="22">
                  <c:v>73.97353579789781</c:v>
                </c:pt>
                <c:pt idx="23">
                  <c:v>72.604299353772149</c:v>
                </c:pt>
                <c:pt idx="24">
                  <c:v>71.130276309999786</c:v>
                </c:pt>
                <c:pt idx="25">
                  <c:v>70.493717601842505</c:v>
                </c:pt>
                <c:pt idx="26">
                  <c:v>69.783247715580131</c:v>
                </c:pt>
                <c:pt idx="27">
                  <c:v>69.905541077780342</c:v>
                </c:pt>
                <c:pt idx="28">
                  <c:v>68.512238110139137</c:v>
                </c:pt>
                <c:pt idx="29">
                  <c:v>67.462483756689082</c:v>
                </c:pt>
                <c:pt idx="30">
                  <c:v>66.074371242264007</c:v>
                </c:pt>
                <c:pt idx="31">
                  <c:v>65.283106809857713</c:v>
                </c:pt>
                <c:pt idx="32">
                  <c:v>63.898949374148891</c:v>
                </c:pt>
                <c:pt idx="33">
                  <c:v>63.924947089256129</c:v>
                </c:pt>
                <c:pt idx="34">
                  <c:v>62.947497164133381</c:v>
                </c:pt>
                <c:pt idx="35">
                  <c:v>63.108254107706571</c:v>
                </c:pt>
                <c:pt idx="36">
                  <c:v>62.845120024075854</c:v>
                </c:pt>
                <c:pt idx="37">
                  <c:v>62.056896958478895</c:v>
                </c:pt>
                <c:pt idx="38">
                  <c:v>60.965729979400258</c:v>
                </c:pt>
                <c:pt idx="39">
                  <c:v>60.268710262455343</c:v>
                </c:pt>
                <c:pt idx="40">
                  <c:v>59.371522644998066</c:v>
                </c:pt>
                <c:pt idx="41">
                  <c:v>58.302667590470904</c:v>
                </c:pt>
                <c:pt idx="42">
                  <c:v>57.55117498110409</c:v>
                </c:pt>
                <c:pt idx="43">
                  <c:v>56.07412135212855</c:v>
                </c:pt>
                <c:pt idx="44">
                  <c:v>54.905882912826307</c:v>
                </c:pt>
                <c:pt idx="45">
                  <c:v>53.786820524846938</c:v>
                </c:pt>
                <c:pt idx="46">
                  <c:v>53.843702216272575</c:v>
                </c:pt>
                <c:pt idx="47">
                  <c:v>54.343356957116356</c:v>
                </c:pt>
                <c:pt idx="48">
                  <c:v>53.700137046278577</c:v>
                </c:pt>
                <c:pt idx="49">
                  <c:v>53.027904919328861</c:v>
                </c:pt>
                <c:pt idx="50">
                  <c:v>52.52436158479275</c:v>
                </c:pt>
                <c:pt idx="51">
                  <c:v>51.615038903569257</c:v>
                </c:pt>
                <c:pt idx="52">
                  <c:v>50.956363614344689</c:v>
                </c:pt>
                <c:pt idx="53">
                  <c:v>50.396261279006225</c:v>
                </c:pt>
                <c:pt idx="54">
                  <c:v>48.925289401436288</c:v>
                </c:pt>
                <c:pt idx="55">
                  <c:v>47.727384795827774</c:v>
                </c:pt>
                <c:pt idx="56">
                  <c:v>46.147879058720967</c:v>
                </c:pt>
                <c:pt idx="57">
                  <c:v>44.754234743754687</c:v>
                </c:pt>
                <c:pt idx="58">
                  <c:v>43.390557288192426</c:v>
                </c:pt>
                <c:pt idx="59">
                  <c:v>42.3612310380948</c:v>
                </c:pt>
                <c:pt idx="60">
                  <c:v>41.361906779804826</c:v>
                </c:pt>
                <c:pt idx="61">
                  <c:v>40.349970572774666</c:v>
                </c:pt>
                <c:pt idx="62">
                  <c:v>38.967537770455444</c:v>
                </c:pt>
              </c:numCache>
            </c:numRef>
          </c:yVal>
          <c:smooth val="0"/>
        </c:ser>
        <c:ser>
          <c:idx val="7"/>
          <c:order val="7"/>
          <c:tx>
            <c:v>GMD4 avg</c:v>
          </c:tx>
          <c:spPr>
            <a:ln w="25400"/>
          </c:spPr>
          <c:marker>
            <c:symbol val="square"/>
            <c:size val="3"/>
            <c:spPr>
              <a:noFill/>
              <a:ln>
                <a:solidFill>
                  <a:schemeClr val="accent2">
                    <a:shade val="95000"/>
                    <a:satMod val="105000"/>
                  </a:schemeClr>
                </a:solidFill>
              </a:ln>
            </c:spPr>
          </c:marker>
          <c:xVal>
            <c:numRef>
              <c:f>HPA_Satthk_baseline!$B$2:$B$64</c:f>
              <c:numCache>
                <c:formatCode>yyyy</c:formatCode>
                <c:ptCount val="63"/>
                <c:pt idx="0">
                  <c:v>39082</c:v>
                </c:pt>
                <c:pt idx="1">
                  <c:v>39447</c:v>
                </c:pt>
                <c:pt idx="2">
                  <c:v>39813</c:v>
                </c:pt>
                <c:pt idx="3">
                  <c:v>40178</c:v>
                </c:pt>
                <c:pt idx="4">
                  <c:v>40543</c:v>
                </c:pt>
                <c:pt idx="5">
                  <c:v>40908</c:v>
                </c:pt>
                <c:pt idx="6">
                  <c:v>41274</c:v>
                </c:pt>
                <c:pt idx="7">
                  <c:v>41639</c:v>
                </c:pt>
                <c:pt idx="8">
                  <c:v>42004</c:v>
                </c:pt>
                <c:pt idx="9">
                  <c:v>42369</c:v>
                </c:pt>
                <c:pt idx="10">
                  <c:v>42735</c:v>
                </c:pt>
                <c:pt idx="11">
                  <c:v>43100</c:v>
                </c:pt>
                <c:pt idx="12">
                  <c:v>43465</c:v>
                </c:pt>
                <c:pt idx="13">
                  <c:v>43830</c:v>
                </c:pt>
                <c:pt idx="14">
                  <c:v>44196</c:v>
                </c:pt>
                <c:pt idx="15">
                  <c:v>44561</c:v>
                </c:pt>
                <c:pt idx="16">
                  <c:v>44926</c:v>
                </c:pt>
                <c:pt idx="17">
                  <c:v>45291</c:v>
                </c:pt>
                <c:pt idx="18">
                  <c:v>45657</c:v>
                </c:pt>
                <c:pt idx="19">
                  <c:v>46022</c:v>
                </c:pt>
                <c:pt idx="20">
                  <c:v>46387</c:v>
                </c:pt>
                <c:pt idx="21">
                  <c:v>46752</c:v>
                </c:pt>
                <c:pt idx="22">
                  <c:v>47118</c:v>
                </c:pt>
                <c:pt idx="23">
                  <c:v>47483</c:v>
                </c:pt>
                <c:pt idx="24">
                  <c:v>47848</c:v>
                </c:pt>
                <c:pt idx="25">
                  <c:v>48213</c:v>
                </c:pt>
                <c:pt idx="26">
                  <c:v>48579</c:v>
                </c:pt>
                <c:pt idx="27">
                  <c:v>48944</c:v>
                </c:pt>
                <c:pt idx="28">
                  <c:v>49309</c:v>
                </c:pt>
                <c:pt idx="29">
                  <c:v>49674</c:v>
                </c:pt>
                <c:pt idx="30">
                  <c:v>50040</c:v>
                </c:pt>
                <c:pt idx="31">
                  <c:v>50405</c:v>
                </c:pt>
                <c:pt idx="32">
                  <c:v>50770</c:v>
                </c:pt>
                <c:pt idx="33">
                  <c:v>51135</c:v>
                </c:pt>
                <c:pt idx="34">
                  <c:v>51501</c:v>
                </c:pt>
                <c:pt idx="35">
                  <c:v>51866</c:v>
                </c:pt>
                <c:pt idx="36">
                  <c:v>52231</c:v>
                </c:pt>
                <c:pt idx="37">
                  <c:v>52596</c:v>
                </c:pt>
                <c:pt idx="38">
                  <c:v>52962</c:v>
                </c:pt>
                <c:pt idx="39">
                  <c:v>53327</c:v>
                </c:pt>
                <c:pt idx="40">
                  <c:v>53692</c:v>
                </c:pt>
                <c:pt idx="41">
                  <c:v>54057</c:v>
                </c:pt>
                <c:pt idx="42">
                  <c:v>54423</c:v>
                </c:pt>
                <c:pt idx="43">
                  <c:v>54788</c:v>
                </c:pt>
                <c:pt idx="44">
                  <c:v>55153</c:v>
                </c:pt>
                <c:pt idx="45">
                  <c:v>55518</c:v>
                </c:pt>
                <c:pt idx="46">
                  <c:v>55884</c:v>
                </c:pt>
                <c:pt idx="47">
                  <c:v>56249</c:v>
                </c:pt>
                <c:pt idx="48">
                  <c:v>56614</c:v>
                </c:pt>
                <c:pt idx="49">
                  <c:v>56979</c:v>
                </c:pt>
                <c:pt idx="50">
                  <c:v>57345</c:v>
                </c:pt>
                <c:pt idx="51">
                  <c:v>57710</c:v>
                </c:pt>
                <c:pt idx="52">
                  <c:v>58075</c:v>
                </c:pt>
                <c:pt idx="53">
                  <c:v>58440</c:v>
                </c:pt>
                <c:pt idx="54">
                  <c:v>58806</c:v>
                </c:pt>
                <c:pt idx="55">
                  <c:v>59171</c:v>
                </c:pt>
                <c:pt idx="56">
                  <c:v>59536</c:v>
                </c:pt>
                <c:pt idx="57">
                  <c:v>59901</c:v>
                </c:pt>
                <c:pt idx="58">
                  <c:v>60267</c:v>
                </c:pt>
                <c:pt idx="59">
                  <c:v>60632</c:v>
                </c:pt>
                <c:pt idx="60">
                  <c:v>60997</c:v>
                </c:pt>
                <c:pt idx="61">
                  <c:v>61362</c:v>
                </c:pt>
                <c:pt idx="62">
                  <c:v>61728</c:v>
                </c:pt>
              </c:numCache>
            </c:numRef>
          </c:xVal>
          <c:yVal>
            <c:numRef>
              <c:f>HPA_Satthk_baseline!$J$2:$J$64</c:f>
              <c:numCache>
                <c:formatCode>0.00</c:formatCode>
                <c:ptCount val="63"/>
                <c:pt idx="0">
                  <c:v>86.041006163748065</c:v>
                </c:pt>
                <c:pt idx="1">
                  <c:v>85.691908572921506</c:v>
                </c:pt>
                <c:pt idx="2">
                  <c:v>84.910067500878029</c:v>
                </c:pt>
                <c:pt idx="3">
                  <c:v>85.593188813704856</c:v>
                </c:pt>
                <c:pt idx="4">
                  <c:v>84.758920829311634</c:v>
                </c:pt>
                <c:pt idx="5">
                  <c:v>85.774043951199033</c:v>
                </c:pt>
                <c:pt idx="6">
                  <c:v>84.942273243556883</c:v>
                </c:pt>
                <c:pt idx="7">
                  <c:v>84.642841453164607</c:v>
                </c:pt>
                <c:pt idx="8">
                  <c:v>83.747253003813583</c:v>
                </c:pt>
                <c:pt idx="9">
                  <c:v>82.946823754193389</c:v>
                </c:pt>
                <c:pt idx="10">
                  <c:v>82.067726709223948</c:v>
                </c:pt>
                <c:pt idx="11">
                  <c:v>82.647922944926776</c:v>
                </c:pt>
                <c:pt idx="12">
                  <c:v>82.896587317454305</c:v>
                </c:pt>
                <c:pt idx="13">
                  <c:v>82.614233985587447</c:v>
                </c:pt>
                <c:pt idx="14">
                  <c:v>82.128464112773344</c:v>
                </c:pt>
                <c:pt idx="15">
                  <c:v>81.731692569780876</c:v>
                </c:pt>
                <c:pt idx="16">
                  <c:v>81.895902014837432</c:v>
                </c:pt>
                <c:pt idx="17">
                  <c:v>81.632737626166232</c:v>
                </c:pt>
                <c:pt idx="18">
                  <c:v>80.809962629633389</c:v>
                </c:pt>
                <c:pt idx="19">
                  <c:v>82.143979150366036</c:v>
                </c:pt>
                <c:pt idx="20">
                  <c:v>81.265459134279112</c:v>
                </c:pt>
                <c:pt idx="21">
                  <c:v>80.417644573273421</c:v>
                </c:pt>
                <c:pt idx="22">
                  <c:v>80.027319459897498</c:v>
                </c:pt>
                <c:pt idx="23">
                  <c:v>79.242920231223309</c:v>
                </c:pt>
                <c:pt idx="24">
                  <c:v>78.409513004355944</c:v>
                </c:pt>
                <c:pt idx="25">
                  <c:v>78.122687586535974</c:v>
                </c:pt>
                <c:pt idx="26">
                  <c:v>77.867406983840112</c:v>
                </c:pt>
                <c:pt idx="27">
                  <c:v>78.540511754254752</c:v>
                </c:pt>
                <c:pt idx="28">
                  <c:v>77.709709905006775</c:v>
                </c:pt>
                <c:pt idx="29">
                  <c:v>77.23028291049134</c:v>
                </c:pt>
                <c:pt idx="30">
                  <c:v>76.415154282406164</c:v>
                </c:pt>
                <c:pt idx="31">
                  <c:v>76.353079868799924</c:v>
                </c:pt>
                <c:pt idx="32">
                  <c:v>75.540931370287709</c:v>
                </c:pt>
                <c:pt idx="33">
                  <c:v>75.9217450149944</c:v>
                </c:pt>
                <c:pt idx="34">
                  <c:v>75.381212824594016</c:v>
                </c:pt>
                <c:pt idx="35">
                  <c:v>75.892587750414449</c:v>
                </c:pt>
                <c:pt idx="36">
                  <c:v>75.993587964893166</c:v>
                </c:pt>
                <c:pt idx="37">
                  <c:v>75.826768103322365</c:v>
                </c:pt>
                <c:pt idx="38">
                  <c:v>75.290470203062185</c:v>
                </c:pt>
                <c:pt idx="39">
                  <c:v>75.032721977792647</c:v>
                </c:pt>
                <c:pt idx="40">
                  <c:v>74.673308902401288</c:v>
                </c:pt>
                <c:pt idx="41">
                  <c:v>74.387472998988443</c:v>
                </c:pt>
                <c:pt idx="42">
                  <c:v>74.006788780762761</c:v>
                </c:pt>
                <c:pt idx="43">
                  <c:v>73.158074719379812</c:v>
                </c:pt>
                <c:pt idx="44">
                  <c:v>72.866361278496825</c:v>
                </c:pt>
                <c:pt idx="45">
                  <c:v>72.383994738132628</c:v>
                </c:pt>
                <c:pt idx="46">
                  <c:v>72.783839456320891</c:v>
                </c:pt>
                <c:pt idx="47">
                  <c:v>73.908975646908686</c:v>
                </c:pt>
                <c:pt idx="48">
                  <c:v>73.77869754802343</c:v>
                </c:pt>
                <c:pt idx="49">
                  <c:v>73.554431700191415</c:v>
                </c:pt>
                <c:pt idx="50">
                  <c:v>73.647817230434782</c:v>
                </c:pt>
                <c:pt idx="51">
                  <c:v>73.250553863421416</c:v>
                </c:pt>
                <c:pt idx="52">
                  <c:v>72.931041602660656</c:v>
                </c:pt>
                <c:pt idx="53">
                  <c:v>72.634844792408273</c:v>
                </c:pt>
                <c:pt idx="54">
                  <c:v>71.777682261063774</c:v>
                </c:pt>
                <c:pt idx="55">
                  <c:v>71.077053793540102</c:v>
                </c:pt>
                <c:pt idx="56">
                  <c:v>70.17381899716635</c:v>
                </c:pt>
                <c:pt idx="57">
                  <c:v>69.364420438303426</c:v>
                </c:pt>
                <c:pt idx="58">
                  <c:v>68.588717512355643</c:v>
                </c:pt>
                <c:pt idx="59">
                  <c:v>67.954055203893333</c:v>
                </c:pt>
                <c:pt idx="60">
                  <c:v>67.534769120417323</c:v>
                </c:pt>
                <c:pt idx="61">
                  <c:v>67.176842636723407</c:v>
                </c:pt>
                <c:pt idx="62">
                  <c:v>66.384743870934273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1187328"/>
        <c:axId val="981187904"/>
      </c:scatterChart>
      <c:valAx>
        <c:axId val="981187328"/>
        <c:scaling>
          <c:orientation val="minMax"/>
          <c:max val="62093"/>
          <c:min val="38717"/>
        </c:scaling>
        <c:delete val="0"/>
        <c:axPos val="b"/>
        <c:majorGridlines/>
        <c:numFmt formatCode="yyyy" sourceLinked="1"/>
        <c:majorTickMark val="out"/>
        <c:minorTickMark val="out"/>
        <c:tickLblPos val="nextTo"/>
        <c:crossAx val="981187904"/>
        <c:crossesAt val="0"/>
        <c:crossBetween val="midCat"/>
        <c:majorUnit val="1461"/>
        <c:minorUnit val="365.25"/>
      </c:valAx>
      <c:valAx>
        <c:axId val="981187904"/>
        <c:scaling>
          <c:orientation val="minMax"/>
          <c:max val="15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Saturated thickness (feet)</a:t>
                </a:r>
              </a:p>
            </c:rich>
          </c:tx>
          <c:overlay val="0"/>
        </c:title>
        <c:numFmt formatCode="0" sourceLinked="0"/>
        <c:majorTickMark val="out"/>
        <c:minorTickMark val="out"/>
        <c:tickLblPos val="nextTo"/>
        <c:crossAx val="981187328"/>
        <c:crossesAt val="38717"/>
        <c:crossBetween val="midCat"/>
        <c:majorUnit val="25"/>
        <c:minorUnit val="5"/>
      </c:valAx>
    </c:plotArea>
    <c:legend>
      <c:legendPos val="r"/>
      <c:layout>
        <c:manualLayout>
          <c:xMode val="edge"/>
          <c:yMode val="edge"/>
          <c:x val="1.1214602448198248E-2"/>
          <c:y val="0.92766770007407606"/>
          <c:w val="0.98308739185379601"/>
          <c:h val="5.3749256952637006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GMD4 and HPA average head response </a:t>
            </a:r>
            <a:r>
              <a:rPr lang="en-US" sz="1600" baseline="0"/>
              <a:t>2016-2068</a:t>
            </a:r>
          </a:p>
          <a:p>
            <a:pPr>
              <a:defRPr sz="1600"/>
            </a:pPr>
            <a:r>
              <a:rPr lang="en-US" sz="1600" baseline="0"/>
              <a:t>20 pct pumping reduction in GMD4 beginning in 2016</a:t>
            </a:r>
            <a:endParaRPr lang="en-US" sz="1600"/>
          </a:p>
        </c:rich>
      </c:tx>
      <c:layout>
        <c:manualLayout>
          <c:xMode val="edge"/>
          <c:yMode val="edge"/>
          <c:x val="0.1778917378917379"/>
          <c:y val="2.231428388524605E-5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746603255789608"/>
          <c:y val="9.3374056399640609E-2"/>
          <c:w val="0.82655958603465174"/>
          <c:h val="0.78561077643051258"/>
        </c:manualLayout>
      </c:layout>
      <c:scatterChart>
        <c:scatterStyle val="lineMarker"/>
        <c:varyColors val="0"/>
        <c:ser>
          <c:idx val="1"/>
          <c:order val="0"/>
          <c:tx>
            <c:v>HPA 1</c:v>
          </c:tx>
          <c:spPr>
            <a:ln w="25400"/>
          </c:spPr>
          <c:marker>
            <c:symbol val="none"/>
          </c:marker>
          <c:xVal>
            <c:numRef>
              <c:f>HPA_response_80pct!$K$11:$K$64</c:f>
              <c:numCache>
                <c:formatCode>General</c:formatCode>
                <c:ptCount val="5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</c:numCache>
            </c:numRef>
          </c:xVal>
          <c:yVal>
            <c:numRef>
              <c:f>HPA_response_80pct!$C$11:$C$64</c:f>
              <c:numCache>
                <c:formatCode>0.00</c:formatCode>
                <c:ptCount val="54"/>
                <c:pt idx="0" formatCode="General">
                  <c:v>0</c:v>
                </c:pt>
                <c:pt idx="1">
                  <c:v>0.42739751370736839</c:v>
                </c:pt>
                <c:pt idx="2">
                  <c:v>0.65577742474862388</c:v>
                </c:pt>
                <c:pt idx="3">
                  <c:v>0.87743085857058156</c:v>
                </c:pt>
                <c:pt idx="4">
                  <c:v>1.1505097086565714</c:v>
                </c:pt>
                <c:pt idx="5">
                  <c:v>1.4379049295387132</c:v>
                </c:pt>
                <c:pt idx="6">
                  <c:v>1.7501902803707805</c:v>
                </c:pt>
                <c:pt idx="7">
                  <c:v>2.0173228230201974</c:v>
                </c:pt>
                <c:pt idx="8">
                  <c:v>2.2730645633318556</c:v>
                </c:pt>
                <c:pt idx="9">
                  <c:v>2.5966065388328405</c:v>
                </c:pt>
                <c:pt idx="10">
                  <c:v>2.7920767523619943</c:v>
                </c:pt>
                <c:pt idx="11">
                  <c:v>3.1246148498247188</c:v>
                </c:pt>
                <c:pt idx="12">
                  <c:v>3.4551912505595088</c:v>
                </c:pt>
                <c:pt idx="13">
                  <c:v>3.6955733060726565</c:v>
                </c:pt>
                <c:pt idx="14">
                  <c:v>4.0087901548888123</c:v>
                </c:pt>
                <c:pt idx="15">
                  <c:v>4.327758242220888</c:v>
                </c:pt>
                <c:pt idx="16">
                  <c:v>4.560275365614487</c:v>
                </c:pt>
                <c:pt idx="17">
                  <c:v>4.8107725934145238</c:v>
                </c:pt>
                <c:pt idx="18">
                  <c:v>4.9830170395732649</c:v>
                </c:pt>
                <c:pt idx="19">
                  <c:v>5.2809799920391125</c:v>
                </c:pt>
                <c:pt idx="20">
                  <c:v>5.5555180978689096</c:v>
                </c:pt>
                <c:pt idx="21">
                  <c:v>5.8467229812988313</c:v>
                </c:pt>
                <c:pt idx="22">
                  <c:v>6.1111037324275745</c:v>
                </c:pt>
                <c:pt idx="23">
                  <c:v>6.3992662671031235</c:v>
                </c:pt>
                <c:pt idx="24">
                  <c:v>6.5603491941589054</c:v>
                </c:pt>
                <c:pt idx="25">
                  <c:v>6.8224633569295703</c:v>
                </c:pt>
                <c:pt idx="26">
                  <c:v>6.9816165962411594</c:v>
                </c:pt>
                <c:pt idx="27">
                  <c:v>7.2067387802331613</c:v>
                </c:pt>
                <c:pt idx="28">
                  <c:v>7.4217964492880251</c:v>
                </c:pt>
                <c:pt idx="29">
                  <c:v>7.6859924145945868</c:v>
                </c:pt>
                <c:pt idx="30">
                  <c:v>7.9170565883003814</c:v>
                </c:pt>
                <c:pt idx="31">
                  <c:v>8.127065241551847</c:v>
                </c:pt>
                <c:pt idx="32">
                  <c:v>8.3568879901214732</c:v>
                </c:pt>
                <c:pt idx="33">
                  <c:v>8.5650796649415408</c:v>
                </c:pt>
                <c:pt idx="34">
                  <c:v>8.8603966310089639</c:v>
                </c:pt>
                <c:pt idx="35">
                  <c:v>9.166387670108108</c:v>
                </c:pt>
                <c:pt idx="36">
                  <c:v>9.3935767836233204</c:v>
                </c:pt>
                <c:pt idx="37">
                  <c:v>9.5430061076709691</c:v>
                </c:pt>
                <c:pt idx="38">
                  <c:v>9.6954639441479475</c:v>
                </c:pt>
                <c:pt idx="39">
                  <c:v>9.9001099514431399</c:v>
                </c:pt>
                <c:pt idx="40">
                  <c:v>10.075362913926176</c:v>
                </c:pt>
                <c:pt idx="41">
                  <c:v>10.292000835226261</c:v>
                </c:pt>
                <c:pt idx="42">
                  <c:v>10.552818017777849</c:v>
                </c:pt>
                <c:pt idx="43">
                  <c:v>10.779766382961988</c:v>
                </c:pt>
                <c:pt idx="44">
                  <c:v>10.984337747677143</c:v>
                </c:pt>
                <c:pt idx="45">
                  <c:v>11.275720279889796</c:v>
                </c:pt>
                <c:pt idx="46">
                  <c:v>11.563066483416364</c:v>
                </c:pt>
                <c:pt idx="47">
                  <c:v>11.900306413784882</c:v>
                </c:pt>
                <c:pt idx="48">
                  <c:v>12.175305895060765</c:v>
                </c:pt>
                <c:pt idx="49">
                  <c:v>12.456437885487151</c:v>
                </c:pt>
                <c:pt idx="50">
                  <c:v>12.641764915324043</c:v>
                </c:pt>
                <c:pt idx="51">
                  <c:v>12.898955465303837</c:v>
                </c:pt>
                <c:pt idx="52">
                  <c:v>13.1495729158842</c:v>
                </c:pt>
                <c:pt idx="53">
                  <c:v>13.431314731509492</c:v>
                </c:pt>
              </c:numCache>
            </c:numRef>
          </c:yVal>
          <c:smooth val="0"/>
        </c:ser>
        <c:ser>
          <c:idx val="0"/>
          <c:order val="1"/>
          <c:tx>
            <c:v>HPA 2</c:v>
          </c:tx>
          <c:spPr>
            <a:ln w="25400"/>
          </c:spPr>
          <c:marker>
            <c:symbol val="none"/>
          </c:marker>
          <c:xVal>
            <c:numRef>
              <c:f>HPA_response_80pct!$K$11:$K$64</c:f>
              <c:numCache>
                <c:formatCode>General</c:formatCode>
                <c:ptCount val="5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</c:numCache>
            </c:numRef>
          </c:xVal>
          <c:yVal>
            <c:numRef>
              <c:f>HPA_response_80pct!$D$11:$D$64</c:f>
              <c:numCache>
                <c:formatCode>0.00</c:formatCode>
                <c:ptCount val="54"/>
                <c:pt idx="0" formatCode="General">
                  <c:v>0</c:v>
                </c:pt>
                <c:pt idx="1">
                  <c:v>0.39855574312465858</c:v>
                </c:pt>
                <c:pt idx="2">
                  <c:v>0.66998737227092231</c:v>
                </c:pt>
                <c:pt idx="3">
                  <c:v>0.89742147489667135</c:v>
                </c:pt>
                <c:pt idx="4">
                  <c:v>1.1675169203369073</c:v>
                </c:pt>
                <c:pt idx="5">
                  <c:v>1.5133488020033736</c:v>
                </c:pt>
                <c:pt idx="6">
                  <c:v>1.8006629890933152</c:v>
                </c:pt>
                <c:pt idx="7">
                  <c:v>2.0670267099379696</c:v>
                </c:pt>
                <c:pt idx="8">
                  <c:v>2.3329922198612825</c:v>
                </c:pt>
                <c:pt idx="9">
                  <c:v>2.7029592041966377</c:v>
                </c:pt>
                <c:pt idx="10">
                  <c:v>2.9556252689788076</c:v>
                </c:pt>
                <c:pt idx="11">
                  <c:v>3.3065107235915296</c:v>
                </c:pt>
                <c:pt idx="12">
                  <c:v>3.6529352945230937</c:v>
                </c:pt>
                <c:pt idx="13">
                  <c:v>3.8973925476197615</c:v>
                </c:pt>
                <c:pt idx="14">
                  <c:v>4.2144537432851195</c:v>
                </c:pt>
                <c:pt idx="15">
                  <c:v>4.5585079016366965</c:v>
                </c:pt>
                <c:pt idx="16">
                  <c:v>4.823539525940002</c:v>
                </c:pt>
                <c:pt idx="17">
                  <c:v>5.1062540892589112</c:v>
                </c:pt>
                <c:pt idx="18">
                  <c:v>5.3019055250231153</c:v>
                </c:pt>
                <c:pt idx="19">
                  <c:v>5.6478396958460104</c:v>
                </c:pt>
                <c:pt idx="20">
                  <c:v>5.9068575907555596</c:v>
                </c:pt>
                <c:pt idx="21">
                  <c:v>6.2584008013708319</c:v>
                </c:pt>
                <c:pt idx="22">
                  <c:v>6.5541323679468606</c:v>
                </c:pt>
                <c:pt idx="23">
                  <c:v>6.9043667487951197</c:v>
                </c:pt>
                <c:pt idx="24">
                  <c:v>7.1010828285375993</c:v>
                </c:pt>
                <c:pt idx="25">
                  <c:v>7.3923029945316152</c:v>
                </c:pt>
                <c:pt idx="26">
                  <c:v>7.5876697534644837</c:v>
                </c:pt>
                <c:pt idx="27">
                  <c:v>7.8218906678244116</c:v>
                </c:pt>
                <c:pt idx="28">
                  <c:v>8.0613960036113195</c:v>
                </c:pt>
                <c:pt idx="29">
                  <c:v>8.3198747247209308</c:v>
                </c:pt>
                <c:pt idx="30">
                  <c:v>8.6094812523462068</c:v>
                </c:pt>
                <c:pt idx="31">
                  <c:v>8.8535948143353682</c:v>
                </c:pt>
                <c:pt idx="32">
                  <c:v>9.172355103652464</c:v>
                </c:pt>
                <c:pt idx="33">
                  <c:v>9.4152633603464384</c:v>
                </c:pt>
                <c:pt idx="34">
                  <c:v>9.7591878584161851</c:v>
                </c:pt>
                <c:pt idx="35">
                  <c:v>10.160198154087155</c:v>
                </c:pt>
                <c:pt idx="36">
                  <c:v>10.478362168532678</c:v>
                </c:pt>
                <c:pt idx="37">
                  <c:v>10.676303589542405</c:v>
                </c:pt>
                <c:pt idx="38">
                  <c:v>10.910406680506215</c:v>
                </c:pt>
                <c:pt idx="39">
                  <c:v>11.147351050947792</c:v>
                </c:pt>
                <c:pt idx="40">
                  <c:v>11.341572512504415</c:v>
                </c:pt>
                <c:pt idx="41">
                  <c:v>11.579444734618907</c:v>
                </c:pt>
                <c:pt idx="42">
                  <c:v>11.858731150193318</c:v>
                </c:pt>
                <c:pt idx="43">
                  <c:v>12.148446160524903</c:v>
                </c:pt>
                <c:pt idx="44">
                  <c:v>12.419061603603364</c:v>
                </c:pt>
                <c:pt idx="45">
                  <c:v>12.760168824671968</c:v>
                </c:pt>
                <c:pt idx="46">
                  <c:v>13.044312141898869</c:v>
                </c:pt>
                <c:pt idx="47">
                  <c:v>13.410504413740211</c:v>
                </c:pt>
                <c:pt idx="48">
                  <c:v>13.766361926839767</c:v>
                </c:pt>
                <c:pt idx="49">
                  <c:v>14.087573182654888</c:v>
                </c:pt>
                <c:pt idx="50">
                  <c:v>14.349929816500692</c:v>
                </c:pt>
                <c:pt idx="51">
                  <c:v>14.619029549983578</c:v>
                </c:pt>
                <c:pt idx="52">
                  <c:v>14.927268038260687</c:v>
                </c:pt>
                <c:pt idx="53">
                  <c:v>15.254541932106662</c:v>
                </c:pt>
              </c:numCache>
            </c:numRef>
          </c:yVal>
          <c:smooth val="0"/>
        </c:ser>
        <c:ser>
          <c:idx val="2"/>
          <c:order val="2"/>
          <c:tx>
            <c:v>HPA 3</c:v>
          </c:tx>
          <c:spPr>
            <a:ln w="25400"/>
          </c:spPr>
          <c:marker>
            <c:symbol val="none"/>
          </c:marker>
          <c:xVal>
            <c:numRef>
              <c:f>HPA_response_80pct!$K$11:$K$64</c:f>
              <c:numCache>
                <c:formatCode>General</c:formatCode>
                <c:ptCount val="5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</c:numCache>
            </c:numRef>
          </c:xVal>
          <c:yVal>
            <c:numRef>
              <c:f>HPA_response_80pct!$E$11:$E$64</c:f>
              <c:numCache>
                <c:formatCode>0.00</c:formatCode>
                <c:ptCount val="54"/>
                <c:pt idx="0" formatCode="General">
                  <c:v>0</c:v>
                </c:pt>
                <c:pt idx="1">
                  <c:v>0.36364822509587058</c:v>
                </c:pt>
                <c:pt idx="2">
                  <c:v>0.57151405751111872</c:v>
                </c:pt>
                <c:pt idx="3">
                  <c:v>0.71481085581612858</c:v>
                </c:pt>
                <c:pt idx="4">
                  <c:v>0.99590787232528377</c:v>
                </c:pt>
                <c:pt idx="5">
                  <c:v>1.2428498441366602</c:v>
                </c:pt>
                <c:pt idx="6">
                  <c:v>1.5875928387802736</c:v>
                </c:pt>
                <c:pt idx="7">
                  <c:v>1.8168020793049966</c:v>
                </c:pt>
                <c:pt idx="8">
                  <c:v>2.067645163882768</c:v>
                </c:pt>
                <c:pt idx="9">
                  <c:v>2.3267212881010866</c:v>
                </c:pt>
                <c:pt idx="10">
                  <c:v>2.4808459954955171</c:v>
                </c:pt>
                <c:pt idx="11">
                  <c:v>2.7403171917747562</c:v>
                </c:pt>
                <c:pt idx="12">
                  <c:v>2.9993293726207892</c:v>
                </c:pt>
                <c:pt idx="13">
                  <c:v>3.2360323488986373</c:v>
                </c:pt>
                <c:pt idx="14">
                  <c:v>3.4177962183735975</c:v>
                </c:pt>
                <c:pt idx="15">
                  <c:v>3.6712221260189231</c:v>
                </c:pt>
                <c:pt idx="16">
                  <c:v>3.8386239655872663</c:v>
                </c:pt>
                <c:pt idx="17">
                  <c:v>4.0047725826650042</c:v>
                </c:pt>
                <c:pt idx="18">
                  <c:v>4.0937477956024395</c:v>
                </c:pt>
                <c:pt idx="19">
                  <c:v>4.3305396401008238</c:v>
                </c:pt>
                <c:pt idx="20">
                  <c:v>4.6295726596785771</c:v>
                </c:pt>
                <c:pt idx="21">
                  <c:v>4.8483391876903097</c:v>
                </c:pt>
                <c:pt idx="22">
                  <c:v>5.1123155250386008</c:v>
                </c:pt>
                <c:pt idx="23">
                  <c:v>5.3266242776727877</c:v>
                </c:pt>
                <c:pt idx="24">
                  <c:v>5.390316064070829</c:v>
                </c:pt>
                <c:pt idx="25">
                  <c:v>5.6535567441378083</c:v>
                </c:pt>
                <c:pt idx="26">
                  <c:v>5.7135322428182969</c:v>
                </c:pt>
                <c:pt idx="27">
                  <c:v>5.8989461043336178</c:v>
                </c:pt>
                <c:pt idx="28">
                  <c:v>6.1078980403805314</c:v>
                </c:pt>
                <c:pt idx="29">
                  <c:v>6.3947609323541377</c:v>
                </c:pt>
                <c:pt idx="30">
                  <c:v>6.5256673630027917</c:v>
                </c:pt>
                <c:pt idx="31">
                  <c:v>6.7295910839433439</c:v>
                </c:pt>
                <c:pt idx="32">
                  <c:v>6.9045180569200459</c:v>
                </c:pt>
                <c:pt idx="33">
                  <c:v>7.107921676690264</c:v>
                </c:pt>
                <c:pt idx="34">
                  <c:v>7.331846267982213</c:v>
                </c:pt>
                <c:pt idx="35">
                  <c:v>7.609179824413344</c:v>
                </c:pt>
                <c:pt idx="36">
                  <c:v>7.7726524025955293</c:v>
                </c:pt>
                <c:pt idx="37">
                  <c:v>7.8216279288253396</c:v>
                </c:pt>
                <c:pt idx="38">
                  <c:v>7.9214991635571623</c:v>
                </c:pt>
                <c:pt idx="39">
                  <c:v>8.1094099993333018</c:v>
                </c:pt>
                <c:pt idx="40">
                  <c:v>8.2058561972455664</c:v>
                </c:pt>
                <c:pt idx="41">
                  <c:v>8.3765207107380135</c:v>
                </c:pt>
                <c:pt idx="42">
                  <c:v>8.5705720180810907</c:v>
                </c:pt>
                <c:pt idx="43">
                  <c:v>8.6980670360566634</c:v>
                </c:pt>
                <c:pt idx="44">
                  <c:v>8.8295340194585812</c:v>
                </c:pt>
                <c:pt idx="45">
                  <c:v>9.0460443981880996</c:v>
                </c:pt>
                <c:pt idx="46">
                  <c:v>9.1807118551122482</c:v>
                </c:pt>
                <c:pt idx="47">
                  <c:v>9.4304814496208316</c:v>
                </c:pt>
                <c:pt idx="48">
                  <c:v>9.6332126561752105</c:v>
                </c:pt>
                <c:pt idx="49">
                  <c:v>9.7679668812896807</c:v>
                </c:pt>
                <c:pt idx="50">
                  <c:v>9.9120412692230317</c:v>
                </c:pt>
                <c:pt idx="51">
                  <c:v>10.177475548357291</c:v>
                </c:pt>
                <c:pt idx="52">
                  <c:v>10.408873874871688</c:v>
                </c:pt>
                <c:pt idx="53">
                  <c:v>10.52860415699336</c:v>
                </c:pt>
              </c:numCache>
            </c:numRef>
          </c:yVal>
          <c:smooth val="0"/>
        </c:ser>
        <c:ser>
          <c:idx val="3"/>
          <c:order val="3"/>
          <c:tx>
            <c:v>HPA 4</c:v>
          </c:tx>
          <c:spPr>
            <a:ln w="25400"/>
          </c:spPr>
          <c:marker>
            <c:symbol val="none"/>
          </c:marker>
          <c:xVal>
            <c:numRef>
              <c:f>HPA_response_80pct!$K$11:$K$64</c:f>
              <c:numCache>
                <c:formatCode>General</c:formatCode>
                <c:ptCount val="5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</c:numCache>
            </c:numRef>
          </c:xVal>
          <c:yVal>
            <c:numRef>
              <c:f>HPA_response_80pct!$F$11:$F$64</c:f>
              <c:numCache>
                <c:formatCode>0.00</c:formatCode>
                <c:ptCount val="54"/>
                <c:pt idx="0" formatCode="General">
                  <c:v>0</c:v>
                </c:pt>
                <c:pt idx="1">
                  <c:v>0.18267349964879839</c:v>
                </c:pt>
                <c:pt idx="2">
                  <c:v>0.27142452672109763</c:v>
                </c:pt>
                <c:pt idx="3">
                  <c:v>0.34566690204221434</c:v>
                </c:pt>
                <c:pt idx="4">
                  <c:v>0.50630855412671538</c:v>
                </c:pt>
                <c:pt idx="5">
                  <c:v>0.67201700420451338</c:v>
                </c:pt>
                <c:pt idx="6">
                  <c:v>0.84890695179451037</c:v>
                </c:pt>
                <c:pt idx="7">
                  <c:v>0.99309370007010023</c:v>
                </c:pt>
                <c:pt idx="8">
                  <c:v>1.1514337980744231</c:v>
                </c:pt>
                <c:pt idx="9">
                  <c:v>1.3223313778676635</c:v>
                </c:pt>
                <c:pt idx="10">
                  <c:v>1.4067116870166199</c:v>
                </c:pt>
                <c:pt idx="11">
                  <c:v>1.6217191294877011</c:v>
                </c:pt>
                <c:pt idx="12">
                  <c:v>1.8321441134522602</c:v>
                </c:pt>
                <c:pt idx="13">
                  <c:v>1.9838407815310954</c:v>
                </c:pt>
                <c:pt idx="14">
                  <c:v>2.1911289494455053</c:v>
                </c:pt>
                <c:pt idx="15">
                  <c:v>2.4027426022977729</c:v>
                </c:pt>
                <c:pt idx="16">
                  <c:v>2.5274618160355606</c:v>
                </c:pt>
                <c:pt idx="17">
                  <c:v>2.6990507292577806</c:v>
                </c:pt>
                <c:pt idx="18">
                  <c:v>2.7636116553610717</c:v>
                </c:pt>
                <c:pt idx="19">
                  <c:v>2.9288146494577125</c:v>
                </c:pt>
                <c:pt idx="20">
                  <c:v>3.0987210483566137</c:v>
                </c:pt>
                <c:pt idx="21">
                  <c:v>3.2601266514756286</c:v>
                </c:pt>
                <c:pt idx="22">
                  <c:v>3.4245328889199098</c:v>
                </c:pt>
                <c:pt idx="23">
                  <c:v>3.5803105868711906</c:v>
                </c:pt>
                <c:pt idx="24">
                  <c:v>3.6363129746967187</c:v>
                </c:pt>
                <c:pt idx="25">
                  <c:v>3.7972093630044887</c:v>
                </c:pt>
                <c:pt idx="26">
                  <c:v>3.8484497644344628</c:v>
                </c:pt>
                <c:pt idx="27">
                  <c:v>3.9773948465832896</c:v>
                </c:pt>
                <c:pt idx="28">
                  <c:v>4.1196564313377673</c:v>
                </c:pt>
                <c:pt idx="29">
                  <c:v>4.2828002427898655</c:v>
                </c:pt>
                <c:pt idx="30">
                  <c:v>4.4464702323811149</c:v>
                </c:pt>
                <c:pt idx="31">
                  <c:v>4.5921387001656306</c:v>
                </c:pt>
                <c:pt idx="32">
                  <c:v>4.7462856282310089</c:v>
                </c:pt>
                <c:pt idx="33">
                  <c:v>4.8935786491777735</c:v>
                </c:pt>
                <c:pt idx="34">
                  <c:v>5.0981497569589216</c:v>
                </c:pt>
                <c:pt idx="35">
                  <c:v>5.2603916654599949</c:v>
                </c:pt>
                <c:pt idx="36">
                  <c:v>5.4128648126067374</c:v>
                </c:pt>
                <c:pt idx="37">
                  <c:v>5.4711532935211329</c:v>
                </c:pt>
                <c:pt idx="38">
                  <c:v>5.5444042991844071</c:v>
                </c:pt>
                <c:pt idx="39">
                  <c:v>5.6905197449522245</c:v>
                </c:pt>
                <c:pt idx="40">
                  <c:v>5.8309199945411416</c:v>
                </c:pt>
                <c:pt idx="41">
                  <c:v>5.9619087988865731</c:v>
                </c:pt>
                <c:pt idx="42">
                  <c:v>6.1497001680965901</c:v>
                </c:pt>
                <c:pt idx="43">
                  <c:v>6.3097073195788953</c:v>
                </c:pt>
                <c:pt idx="44">
                  <c:v>6.4231913852244258</c:v>
                </c:pt>
                <c:pt idx="45">
                  <c:v>6.6200808580300263</c:v>
                </c:pt>
                <c:pt idx="46">
                  <c:v>6.7714651483832613</c:v>
                </c:pt>
                <c:pt idx="47">
                  <c:v>6.9228517666621077</c:v>
                </c:pt>
                <c:pt idx="48">
                  <c:v>7.0716902665298624</c:v>
                </c:pt>
                <c:pt idx="49">
                  <c:v>7.261018198604436</c:v>
                </c:pt>
                <c:pt idx="50">
                  <c:v>7.3742970838088695</c:v>
                </c:pt>
                <c:pt idx="51">
                  <c:v>7.5307407878034001</c:v>
                </c:pt>
                <c:pt idx="52">
                  <c:v>7.6832848769311362</c:v>
                </c:pt>
                <c:pt idx="53">
                  <c:v>7.8687092674044834</c:v>
                </c:pt>
              </c:numCache>
            </c:numRef>
          </c:yVal>
          <c:smooth val="0"/>
        </c:ser>
        <c:ser>
          <c:idx val="4"/>
          <c:order val="4"/>
          <c:tx>
            <c:v>HPA 5</c:v>
          </c:tx>
          <c:spPr>
            <a:ln w="25400"/>
          </c:spPr>
          <c:marker>
            <c:symbol val="none"/>
          </c:marker>
          <c:xVal>
            <c:numRef>
              <c:f>HPA_response_80pct!$K$11:$K$64</c:f>
              <c:numCache>
                <c:formatCode>General</c:formatCode>
                <c:ptCount val="5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</c:numCache>
            </c:numRef>
          </c:xVal>
          <c:yVal>
            <c:numRef>
              <c:f>HPA_response_80pct!$G$11:$G$64</c:f>
              <c:numCache>
                <c:formatCode>0.00</c:formatCode>
                <c:ptCount val="54"/>
                <c:pt idx="0" formatCode="General">
                  <c:v>0</c:v>
                </c:pt>
                <c:pt idx="1">
                  <c:v>0.28136763271340859</c:v>
                </c:pt>
                <c:pt idx="2">
                  <c:v>0.41308188500731446</c:v>
                </c:pt>
                <c:pt idx="3">
                  <c:v>0.52569246378197365</c:v>
                </c:pt>
                <c:pt idx="4">
                  <c:v>0.74796901182721387</c:v>
                </c:pt>
                <c:pt idx="5">
                  <c:v>1.0055076445396687</c:v>
                </c:pt>
                <c:pt idx="6">
                  <c:v>1.2605709672239838</c:v>
                </c:pt>
                <c:pt idx="7">
                  <c:v>1.4513310191095183</c:v>
                </c:pt>
                <c:pt idx="8">
                  <c:v>1.6684073100154595</c:v>
                </c:pt>
                <c:pt idx="9">
                  <c:v>1.9117297094843886</c:v>
                </c:pt>
                <c:pt idx="10">
                  <c:v>2.0326404027829654</c:v>
                </c:pt>
                <c:pt idx="11">
                  <c:v>2.3083383950310172</c:v>
                </c:pt>
                <c:pt idx="12">
                  <c:v>2.5834666428751256</c:v>
                </c:pt>
                <c:pt idx="13">
                  <c:v>2.7968690623689727</c:v>
                </c:pt>
                <c:pt idx="14">
                  <c:v>3.0472016885725974</c:v>
                </c:pt>
                <c:pt idx="15">
                  <c:v>3.3204234839334599</c:v>
                </c:pt>
                <c:pt idx="16">
                  <c:v>3.476693384515956</c:v>
                </c:pt>
                <c:pt idx="17">
                  <c:v>3.6736129770082315</c:v>
                </c:pt>
                <c:pt idx="18">
                  <c:v>3.7724092505298192</c:v>
                </c:pt>
                <c:pt idx="19">
                  <c:v>4.0103587287644586</c:v>
                </c:pt>
                <c:pt idx="20">
                  <c:v>4.2550916804829262</c:v>
                </c:pt>
                <c:pt idx="21">
                  <c:v>4.4932164397548107</c:v>
                </c:pt>
                <c:pt idx="22">
                  <c:v>4.7110043123685523</c:v>
                </c:pt>
                <c:pt idx="23">
                  <c:v>4.9486830768104584</c:v>
                </c:pt>
                <c:pt idx="24">
                  <c:v>5.0457641628167069</c:v>
                </c:pt>
                <c:pt idx="25">
                  <c:v>5.2624172974923464</c:v>
                </c:pt>
                <c:pt idx="26">
                  <c:v>5.3589296237166657</c:v>
                </c:pt>
                <c:pt idx="27">
                  <c:v>5.5381930499299283</c:v>
                </c:pt>
                <c:pt idx="28">
                  <c:v>5.7450572743774568</c:v>
                </c:pt>
                <c:pt idx="29">
                  <c:v>5.9866160775830659</c:v>
                </c:pt>
                <c:pt idx="30">
                  <c:v>6.1795809032149762</c:v>
                </c:pt>
                <c:pt idx="31">
                  <c:v>6.386671490290162</c:v>
                </c:pt>
                <c:pt idx="32">
                  <c:v>6.630405411153002</c:v>
                </c:pt>
                <c:pt idx="33">
                  <c:v>6.8376553289622377</c:v>
                </c:pt>
                <c:pt idx="34">
                  <c:v>7.1053230711863815</c:v>
                </c:pt>
                <c:pt idx="35">
                  <c:v>7.3840380773741447</c:v>
                </c:pt>
                <c:pt idx="36">
                  <c:v>7.6294440081408768</c:v>
                </c:pt>
                <c:pt idx="37">
                  <c:v>7.7261804955379567</c:v>
                </c:pt>
                <c:pt idx="38">
                  <c:v>7.8395305244108862</c:v>
                </c:pt>
                <c:pt idx="39">
                  <c:v>8.0462897797304542</c:v>
                </c:pt>
                <c:pt idx="40">
                  <c:v>8.2422211047457772</c:v>
                </c:pt>
                <c:pt idx="41">
                  <c:v>8.4197934595491741</c:v>
                </c:pt>
                <c:pt idx="42">
                  <c:v>8.6320521807742949</c:v>
                </c:pt>
                <c:pt idx="43">
                  <c:v>8.8228419496888026</c:v>
                </c:pt>
                <c:pt idx="44">
                  <c:v>8.9723246478485539</c:v>
                </c:pt>
                <c:pt idx="45">
                  <c:v>9.2385337127577145</c:v>
                </c:pt>
                <c:pt idx="46">
                  <c:v>9.4394229507832037</c:v>
                </c:pt>
                <c:pt idx="47">
                  <c:v>9.7035834721904148</c:v>
                </c:pt>
                <c:pt idx="48">
                  <c:v>9.9416888990331227</c:v>
                </c:pt>
                <c:pt idx="49">
                  <c:v>10.189310464113277</c:v>
                </c:pt>
                <c:pt idx="50">
                  <c:v>10.376510067687457</c:v>
                </c:pt>
                <c:pt idx="51">
                  <c:v>10.620188941514279</c:v>
                </c:pt>
                <c:pt idx="52">
                  <c:v>10.836512166681315</c:v>
                </c:pt>
                <c:pt idx="53">
                  <c:v>11.081885737824532</c:v>
                </c:pt>
              </c:numCache>
            </c:numRef>
          </c:yVal>
          <c:smooth val="0"/>
        </c:ser>
        <c:ser>
          <c:idx val="5"/>
          <c:order val="5"/>
          <c:tx>
            <c:v>HPA 6</c:v>
          </c:tx>
          <c:spPr>
            <a:ln w="25400"/>
          </c:spPr>
          <c:marker>
            <c:symbol val="none"/>
          </c:marker>
          <c:xVal>
            <c:numRef>
              <c:f>HPA_response_80pct!$K$11:$K$64</c:f>
              <c:numCache>
                <c:formatCode>General</c:formatCode>
                <c:ptCount val="5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</c:numCache>
            </c:numRef>
          </c:xVal>
          <c:yVal>
            <c:numRef>
              <c:f>HPA_response_80pct!$H$11:$H$64</c:f>
              <c:numCache>
                <c:formatCode>0.00</c:formatCode>
                <c:ptCount val="54"/>
                <c:pt idx="0" formatCode="General">
                  <c:v>0</c:v>
                </c:pt>
                <c:pt idx="1">
                  <c:v>0.53629593582718371</c:v>
                </c:pt>
                <c:pt idx="2">
                  <c:v>0.7128397284491762</c:v>
                </c:pt>
                <c:pt idx="3">
                  <c:v>0.94389360774809083</c:v>
                </c:pt>
                <c:pt idx="4">
                  <c:v>1.3892328985547318</c:v>
                </c:pt>
                <c:pt idx="5">
                  <c:v>1.9371914011155535</c:v>
                </c:pt>
                <c:pt idx="6">
                  <c:v>2.3217135592425517</c:v>
                </c:pt>
                <c:pt idx="7">
                  <c:v>2.6678102963913015</c:v>
                </c:pt>
                <c:pt idx="8">
                  <c:v>3.0992810327597908</c:v>
                </c:pt>
                <c:pt idx="9">
                  <c:v>3.5720348839595686</c:v>
                </c:pt>
                <c:pt idx="10">
                  <c:v>3.7265485786771859</c:v>
                </c:pt>
                <c:pt idx="11">
                  <c:v>4.1859249244340448</c:v>
                </c:pt>
                <c:pt idx="12">
                  <c:v>4.6435604757898084</c:v>
                </c:pt>
                <c:pt idx="13">
                  <c:v>5.0672325287042446</c:v>
                </c:pt>
                <c:pt idx="14">
                  <c:v>5.5305234712560658</c:v>
                </c:pt>
                <c:pt idx="15">
                  <c:v>5.9857503599134194</c:v>
                </c:pt>
                <c:pt idx="16">
                  <c:v>6.253712064413973</c:v>
                </c:pt>
                <c:pt idx="17">
                  <c:v>6.5769479822189174</c:v>
                </c:pt>
                <c:pt idx="18">
                  <c:v>6.7809878961051657</c:v>
                </c:pt>
                <c:pt idx="19">
                  <c:v>7.24526394736254</c:v>
                </c:pt>
                <c:pt idx="20">
                  <c:v>7.6135930482504035</c:v>
                </c:pt>
                <c:pt idx="21">
                  <c:v>8.0782236186099627</c:v>
                </c:pt>
                <c:pt idx="22">
                  <c:v>8.5123582538772702</c:v>
                </c:pt>
                <c:pt idx="23">
                  <c:v>8.9796742548262802</c:v>
                </c:pt>
                <c:pt idx="24">
                  <c:v>9.1865540407660404</c:v>
                </c:pt>
                <c:pt idx="25">
                  <c:v>9.6221270552792895</c:v>
                </c:pt>
                <c:pt idx="26">
                  <c:v>9.8296572602734429</c:v>
                </c:pt>
                <c:pt idx="27">
                  <c:v>10.164769996279055</c:v>
                </c:pt>
                <c:pt idx="28">
                  <c:v>10.587297533904463</c:v>
                </c:pt>
                <c:pt idx="29">
                  <c:v>10.957152492764157</c:v>
                </c:pt>
                <c:pt idx="30">
                  <c:v>11.281953126526883</c:v>
                </c:pt>
                <c:pt idx="31">
                  <c:v>11.705605707448786</c:v>
                </c:pt>
                <c:pt idx="32">
                  <c:v>12.237463746159465</c:v>
                </c:pt>
                <c:pt idx="33">
                  <c:v>12.663881231614821</c:v>
                </c:pt>
                <c:pt idx="34">
                  <c:v>13.124845075708285</c:v>
                </c:pt>
                <c:pt idx="35">
                  <c:v>13.648625230924646</c:v>
                </c:pt>
                <c:pt idx="36">
                  <c:v>14.18809057589595</c:v>
                </c:pt>
                <c:pt idx="37">
                  <c:v>14.405705972851299</c:v>
                </c:pt>
                <c:pt idx="38">
                  <c:v>14.56668325940746</c:v>
                </c:pt>
                <c:pt idx="39">
                  <c:v>15.001091238640827</c:v>
                </c:pt>
                <c:pt idx="40">
                  <c:v>15.454026578190629</c:v>
                </c:pt>
                <c:pt idx="41">
                  <c:v>15.802084631804142</c:v>
                </c:pt>
                <c:pt idx="42">
                  <c:v>16.131071220626286</c:v>
                </c:pt>
                <c:pt idx="43">
                  <c:v>16.470263218028169</c:v>
                </c:pt>
                <c:pt idx="44">
                  <c:v>16.754803441949374</c:v>
                </c:pt>
                <c:pt idx="45">
                  <c:v>17.22845797606454</c:v>
                </c:pt>
                <c:pt idx="46">
                  <c:v>17.639599267604474</c:v>
                </c:pt>
                <c:pt idx="47">
                  <c:v>18.171105800841374</c:v>
                </c:pt>
                <c:pt idx="48">
                  <c:v>18.666970003509473</c:v>
                </c:pt>
                <c:pt idx="49">
                  <c:v>19.165969637781238</c:v>
                </c:pt>
                <c:pt idx="50">
                  <c:v>19.578157997080517</c:v>
                </c:pt>
                <c:pt idx="51">
                  <c:v>19.995409663911818</c:v>
                </c:pt>
                <c:pt idx="52">
                  <c:v>20.481577544878277</c:v>
                </c:pt>
                <c:pt idx="53">
                  <c:v>21.003819112897052</c:v>
                </c:pt>
              </c:numCache>
            </c:numRef>
          </c:yVal>
          <c:smooth val="0"/>
        </c:ser>
        <c:ser>
          <c:idx val="6"/>
          <c:order val="6"/>
          <c:tx>
            <c:v>HPA avg</c:v>
          </c:tx>
          <c:spPr>
            <a:ln w="25400"/>
          </c:spPr>
          <c:marker>
            <c:symbol val="circle"/>
            <c:size val="4"/>
            <c:spPr>
              <a:noFill/>
              <a:ln>
                <a:solidFill>
                  <a:schemeClr val="tx2"/>
                </a:solidFill>
              </a:ln>
            </c:spPr>
          </c:marker>
          <c:xVal>
            <c:numRef>
              <c:f>HPA_response_80pct!$K$11:$K$64</c:f>
              <c:numCache>
                <c:formatCode>General</c:formatCode>
                <c:ptCount val="5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</c:numCache>
            </c:numRef>
          </c:xVal>
          <c:yVal>
            <c:numRef>
              <c:f>HPA_response_80pct!$I$11:$I$64</c:f>
              <c:numCache>
                <c:formatCode>0.00</c:formatCode>
                <c:ptCount val="54"/>
                <c:pt idx="0" formatCode="General">
                  <c:v>0</c:v>
                </c:pt>
                <c:pt idx="1">
                  <c:v>0.3702819940735978</c:v>
                </c:pt>
                <c:pt idx="2">
                  <c:v>0.54495521921476997</c:v>
                </c:pt>
                <c:pt idx="3">
                  <c:v>0.71145101636402752</c:v>
                </c:pt>
                <c:pt idx="4">
                  <c:v>0.99174202044927562</c:v>
                </c:pt>
                <c:pt idx="5">
                  <c:v>1.3140038439390267</c:v>
                </c:pt>
                <c:pt idx="6">
                  <c:v>1.6114440735387638</c:v>
                </c:pt>
                <c:pt idx="7">
                  <c:v>1.8537687360247777</c:v>
                </c:pt>
                <c:pt idx="8">
                  <c:v>2.1233842022715961</c:v>
                </c:pt>
                <c:pt idx="9">
                  <c:v>2.4350781888369855</c:v>
                </c:pt>
                <c:pt idx="10">
                  <c:v>2.5891868053019849</c:v>
                </c:pt>
                <c:pt idx="11">
                  <c:v>2.9140138311320753</c:v>
                </c:pt>
                <c:pt idx="12">
                  <c:v>3.2374000591158696</c:v>
                </c:pt>
                <c:pt idx="13">
                  <c:v>3.4980862845576999</c:v>
                </c:pt>
                <c:pt idx="14">
                  <c:v>3.8001866528659924</c:v>
                </c:pt>
                <c:pt idx="15">
                  <c:v>4.1194851469378326</c:v>
                </c:pt>
                <c:pt idx="16">
                  <c:v>4.3204100597000004</c:v>
                </c:pt>
                <c:pt idx="17">
                  <c:v>4.555710321604618</c:v>
                </c:pt>
                <c:pt idx="18">
                  <c:v>4.6949703404412135</c:v>
                </c:pt>
                <c:pt idx="19">
                  <c:v>4.9941382139858872</c:v>
                </c:pt>
                <c:pt idx="20">
                  <c:v>5.2710815222554457</c:v>
                </c:pt>
                <c:pt idx="21">
                  <c:v>5.5682974978972011</c:v>
                </c:pt>
                <c:pt idx="22">
                  <c:v>5.8438767925211579</c:v>
                </c:pt>
                <c:pt idx="23">
                  <c:v>6.1403008822305303</c:v>
                </c:pt>
                <c:pt idx="24">
                  <c:v>6.2754158834597717</c:v>
                </c:pt>
                <c:pt idx="25">
                  <c:v>6.5498236067041766</c:v>
                </c:pt>
                <c:pt idx="26">
                  <c:v>6.6839872802885569</c:v>
                </c:pt>
                <c:pt idx="27">
                  <c:v>6.9051014789807859</c:v>
                </c:pt>
                <c:pt idx="28">
                  <c:v>7.1553158592806945</c:v>
                </c:pt>
                <c:pt idx="29">
                  <c:v>7.4281423001634534</c:v>
                </c:pt>
                <c:pt idx="30">
                  <c:v>7.6562925178448493</c:v>
                </c:pt>
                <c:pt idx="31">
                  <c:v>7.9059608348029409</c:v>
                </c:pt>
                <c:pt idx="32">
                  <c:v>8.2006277174904838</c:v>
                </c:pt>
                <c:pt idx="33">
                  <c:v>8.4504248166868301</c:v>
                </c:pt>
                <c:pt idx="34">
                  <c:v>8.7616233937173096</c:v>
                </c:pt>
                <c:pt idx="35">
                  <c:v>9.0992314768097877</c:v>
                </c:pt>
                <c:pt idx="36">
                  <c:v>9.3947158432816131</c:v>
                </c:pt>
                <c:pt idx="37">
                  <c:v>9.5285880549049669</c:v>
                </c:pt>
                <c:pt idx="38">
                  <c:v>9.6668291977898342</c:v>
                </c:pt>
                <c:pt idx="39">
                  <c:v>9.9156402605250236</c:v>
                </c:pt>
                <c:pt idx="40">
                  <c:v>10.147481728518681</c:v>
                </c:pt>
                <c:pt idx="41">
                  <c:v>10.367953580986024</c:v>
                </c:pt>
                <c:pt idx="42">
                  <c:v>10.615136637651656</c:v>
                </c:pt>
                <c:pt idx="43">
                  <c:v>10.843896404155732</c:v>
                </c:pt>
                <c:pt idx="44">
                  <c:v>11.037326965866921</c:v>
                </c:pt>
                <c:pt idx="45">
                  <c:v>11.348596298776318</c:v>
                </c:pt>
                <c:pt idx="46">
                  <c:v>11.606696152334401</c:v>
                </c:pt>
                <c:pt idx="47">
                  <c:v>11.940107132839405</c:v>
                </c:pt>
                <c:pt idx="48">
                  <c:v>12.239080128909272</c:v>
                </c:pt>
                <c:pt idx="49">
                  <c:v>12.537316228413664</c:v>
                </c:pt>
                <c:pt idx="50">
                  <c:v>12.768049832791977</c:v>
                </c:pt>
                <c:pt idx="51">
                  <c:v>13.048627422390609</c:v>
                </c:pt>
                <c:pt idx="52">
                  <c:v>13.329215647895486</c:v>
                </c:pt>
                <c:pt idx="53">
                  <c:v>13.630286421508126</c:v>
                </c:pt>
              </c:numCache>
            </c:numRef>
          </c:yVal>
          <c:smooth val="0"/>
        </c:ser>
        <c:ser>
          <c:idx val="7"/>
          <c:order val="7"/>
          <c:tx>
            <c:v>GMD4 avg</c:v>
          </c:tx>
          <c:spPr>
            <a:ln w="25400"/>
          </c:spPr>
          <c:marker>
            <c:symbol val="square"/>
            <c:size val="3"/>
            <c:spPr>
              <a:noFill/>
              <a:ln>
                <a:solidFill>
                  <a:schemeClr val="accent2">
                    <a:shade val="95000"/>
                    <a:satMod val="105000"/>
                  </a:schemeClr>
                </a:solidFill>
              </a:ln>
            </c:spPr>
          </c:marker>
          <c:xVal>
            <c:numRef>
              <c:f>HPA_response_80pct!$K$11:$K$64</c:f>
              <c:numCache>
                <c:formatCode>General</c:formatCode>
                <c:ptCount val="5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</c:numCache>
            </c:numRef>
          </c:xVal>
          <c:yVal>
            <c:numRef>
              <c:f>HPA_response_80pct!$J$11:$J$64</c:f>
              <c:numCache>
                <c:formatCode>0.00</c:formatCode>
                <c:ptCount val="54"/>
                <c:pt idx="0" formatCode="General">
                  <c:v>0</c:v>
                </c:pt>
                <c:pt idx="1">
                  <c:v>0.15139980575249068</c:v>
                </c:pt>
                <c:pt idx="2">
                  <c:v>0.21647054197401211</c:v>
                </c:pt>
                <c:pt idx="3">
                  <c:v>0.27946362268866087</c:v>
                </c:pt>
                <c:pt idx="4">
                  <c:v>0.38746940598124968</c:v>
                </c:pt>
                <c:pt idx="5">
                  <c:v>0.51193520489174615</c:v>
                </c:pt>
                <c:pt idx="6">
                  <c:v>0.63713848610760204</c:v>
                </c:pt>
                <c:pt idx="7">
                  <c:v>0.73516789789844206</c:v>
                </c:pt>
                <c:pt idx="8">
                  <c:v>0.84151947573588126</c:v>
                </c:pt>
                <c:pt idx="9">
                  <c:v>0.97436484348721863</c:v>
                </c:pt>
                <c:pt idx="10">
                  <c:v>1.0366932356047112</c:v>
                </c:pt>
                <c:pt idx="11">
                  <c:v>1.1741860938906821</c:v>
                </c:pt>
                <c:pt idx="12">
                  <c:v>1.3109602566882084</c:v>
                </c:pt>
                <c:pt idx="13">
                  <c:v>1.4153509651251845</c:v>
                </c:pt>
                <c:pt idx="14">
                  <c:v>1.5453923782527506</c:v>
                </c:pt>
                <c:pt idx="15">
                  <c:v>1.6816646492903391</c:v>
                </c:pt>
                <c:pt idx="16">
                  <c:v>1.7665832248186544</c:v>
                </c:pt>
                <c:pt idx="17">
                  <c:v>1.8709473829339498</c:v>
                </c:pt>
                <c:pt idx="18">
                  <c:v>1.9289178795036195</c:v>
                </c:pt>
                <c:pt idx="19">
                  <c:v>2.0590264359988133</c:v>
                </c:pt>
                <c:pt idx="20">
                  <c:v>2.1799529695305373</c:v>
                </c:pt>
                <c:pt idx="21">
                  <c:v>2.3093692091634455</c:v>
                </c:pt>
                <c:pt idx="22">
                  <c:v>2.4306134285081318</c:v>
                </c:pt>
                <c:pt idx="23">
                  <c:v>2.559507644071457</c:v>
                </c:pt>
                <c:pt idx="24">
                  <c:v>2.615590311106744</c:v>
                </c:pt>
                <c:pt idx="25">
                  <c:v>2.7368581678952308</c:v>
                </c:pt>
                <c:pt idx="26">
                  <c:v>2.7929068176556342</c:v>
                </c:pt>
                <c:pt idx="27">
                  <c:v>2.8858091183439374</c:v>
                </c:pt>
                <c:pt idx="28">
                  <c:v>2.9869143393207871</c:v>
                </c:pt>
                <c:pt idx="29">
                  <c:v>3.1062717910055624</c:v>
                </c:pt>
                <c:pt idx="30">
                  <c:v>3.2078753632248214</c:v>
                </c:pt>
                <c:pt idx="31">
                  <c:v>3.3086322753205395</c:v>
                </c:pt>
                <c:pt idx="32">
                  <c:v>3.4260193345355794</c:v>
                </c:pt>
                <c:pt idx="33">
                  <c:v>3.5263285802704618</c:v>
                </c:pt>
                <c:pt idx="34">
                  <c:v>3.6586128582745565</c:v>
                </c:pt>
                <c:pt idx="35">
                  <c:v>3.7857949840401801</c:v>
                </c:pt>
                <c:pt idx="36">
                  <c:v>3.901996439105559</c:v>
                </c:pt>
                <c:pt idx="37">
                  <c:v>3.9559069654062919</c:v>
                </c:pt>
                <c:pt idx="38">
                  <c:v>4.0122781507847129</c:v>
                </c:pt>
                <c:pt idx="39">
                  <c:v>4.1113922987528326</c:v>
                </c:pt>
                <c:pt idx="40">
                  <c:v>4.2035767636447003</c:v>
                </c:pt>
                <c:pt idx="41">
                  <c:v>4.2937357463044243</c:v>
                </c:pt>
                <c:pt idx="42">
                  <c:v>4.3980700128037098</c:v>
                </c:pt>
                <c:pt idx="43">
                  <c:v>4.4969182806868382</c:v>
                </c:pt>
                <c:pt idx="44">
                  <c:v>4.5762671920875144</c:v>
                </c:pt>
                <c:pt idx="45">
                  <c:v>4.7063424758883112</c:v>
                </c:pt>
                <c:pt idx="46">
                  <c:v>4.8095053719319711</c:v>
                </c:pt>
                <c:pt idx="47">
                  <c:v>4.9489958151028048</c:v>
                </c:pt>
                <c:pt idx="48">
                  <c:v>5.0733456536592554</c:v>
                </c:pt>
                <c:pt idx="49">
                  <c:v>5.1963476709487955</c:v>
                </c:pt>
                <c:pt idx="50">
                  <c:v>5.2927045596906259</c:v>
                </c:pt>
                <c:pt idx="51">
                  <c:v>5.4083288957712616</c:v>
                </c:pt>
                <c:pt idx="52">
                  <c:v>5.5239629779788402</c:v>
                </c:pt>
                <c:pt idx="53">
                  <c:v>5.6465570278259083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1280448"/>
        <c:axId val="981281024"/>
      </c:scatterChart>
      <c:valAx>
        <c:axId val="981280448"/>
        <c:scaling>
          <c:orientation val="minMax"/>
          <c:max val="56"/>
          <c:min val="0"/>
        </c:scaling>
        <c:delete val="0"/>
        <c:axPos val="b"/>
        <c:majorGridlines/>
        <c:numFmt formatCode="General" sourceLinked="1"/>
        <c:majorTickMark val="out"/>
        <c:minorTickMark val="out"/>
        <c:tickLblPos val="nextTo"/>
        <c:crossAx val="981281024"/>
        <c:crossesAt val="0"/>
        <c:crossBetween val="midCat"/>
        <c:majorUnit val="4"/>
        <c:minorUnit val="1"/>
      </c:valAx>
      <c:valAx>
        <c:axId val="981281024"/>
        <c:scaling>
          <c:orientation val="minMax"/>
          <c:max val="25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Saturated thickness (feet)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out"/>
        <c:tickLblPos val="nextTo"/>
        <c:crossAx val="981280448"/>
        <c:crossesAt val="0"/>
        <c:crossBetween val="midCat"/>
        <c:majorUnit val="5"/>
        <c:minorUnit val="1"/>
      </c:valAx>
    </c:plotArea>
    <c:legend>
      <c:legendPos val="r"/>
      <c:layout>
        <c:manualLayout>
          <c:xMode val="edge"/>
          <c:yMode val="edge"/>
          <c:x val="1.1214602448198248E-2"/>
          <c:y val="0.92766770007407606"/>
          <c:w val="0.98308739185379601"/>
          <c:h val="5.3749256952637006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GMD4 and HPA average head response </a:t>
            </a:r>
            <a:r>
              <a:rPr lang="en-US" sz="1600" baseline="0"/>
              <a:t>2016-2068</a:t>
            </a:r>
          </a:p>
          <a:p>
            <a:pPr>
              <a:defRPr sz="1600"/>
            </a:pPr>
            <a:r>
              <a:rPr lang="en-US" sz="1600" baseline="0"/>
              <a:t>50 pct pumping reduction in GMD4 beginning in 2016</a:t>
            </a:r>
            <a:endParaRPr lang="en-US" sz="1600"/>
          </a:p>
        </c:rich>
      </c:tx>
      <c:layout>
        <c:manualLayout>
          <c:xMode val="edge"/>
          <c:yMode val="edge"/>
          <c:x val="0.1778917378917379"/>
          <c:y val="2.231428388524605E-5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746603255789608"/>
          <c:y val="9.3374056399640609E-2"/>
          <c:w val="0.82655958603465174"/>
          <c:h val="0.78561077643051258"/>
        </c:manualLayout>
      </c:layout>
      <c:scatterChart>
        <c:scatterStyle val="lineMarker"/>
        <c:varyColors val="0"/>
        <c:ser>
          <c:idx val="1"/>
          <c:order val="0"/>
          <c:tx>
            <c:v>HPA 1</c:v>
          </c:tx>
          <c:spPr>
            <a:ln w="25400"/>
          </c:spPr>
          <c:marker>
            <c:symbol val="none"/>
          </c:marker>
          <c:xVal>
            <c:numRef>
              <c:f>HPA_response_50pct!$K$11:$K$64</c:f>
              <c:numCache>
                <c:formatCode>General</c:formatCode>
                <c:ptCount val="5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</c:numCache>
            </c:numRef>
          </c:xVal>
          <c:yVal>
            <c:numRef>
              <c:f>HPA_response_50pct!$C$11:$C$64</c:f>
              <c:numCache>
                <c:formatCode>0.00</c:formatCode>
                <c:ptCount val="54"/>
                <c:pt idx="0" formatCode="General">
                  <c:v>0</c:v>
                </c:pt>
                <c:pt idx="1">
                  <c:v>1.0683648294301229</c:v>
                </c:pt>
                <c:pt idx="2">
                  <c:v>1.6390181479846075</c:v>
                </c:pt>
                <c:pt idx="3">
                  <c:v>2.1927723118206486</c:v>
                </c:pt>
                <c:pt idx="4">
                  <c:v>2.8748607479657822</c:v>
                </c:pt>
                <c:pt idx="5">
                  <c:v>3.5923771412900245</c:v>
                </c:pt>
                <c:pt idx="6">
                  <c:v>4.3717961600485191</c:v>
                </c:pt>
                <c:pt idx="7">
                  <c:v>5.038162399989023</c:v>
                </c:pt>
                <c:pt idx="8">
                  <c:v>5.6756577293727188</c:v>
                </c:pt>
                <c:pt idx="9">
                  <c:v>6.4822718773945969</c:v>
                </c:pt>
                <c:pt idx="10">
                  <c:v>6.9683801510736396</c:v>
                </c:pt>
                <c:pt idx="11">
                  <c:v>7.796909919855584</c:v>
                </c:pt>
                <c:pt idx="12">
                  <c:v>8.619853505480215</c:v>
                </c:pt>
                <c:pt idx="13">
                  <c:v>9.2165382459301171</c:v>
                </c:pt>
                <c:pt idx="14">
                  <c:v>9.9947495127657984</c:v>
                </c:pt>
                <c:pt idx="15">
                  <c:v>10.786922013415207</c:v>
                </c:pt>
                <c:pt idx="16">
                  <c:v>11.362688735975267</c:v>
                </c:pt>
                <c:pt idx="17">
                  <c:v>11.982746655224405</c:v>
                </c:pt>
                <c:pt idx="18">
                  <c:v>12.407112098184415</c:v>
                </c:pt>
                <c:pt idx="19">
                  <c:v>13.145189045948655</c:v>
                </c:pt>
                <c:pt idx="20">
                  <c:v>13.823651462245504</c:v>
                </c:pt>
                <c:pt idx="21">
                  <c:v>14.543178286778549</c:v>
                </c:pt>
                <c:pt idx="22">
                  <c:v>15.194938101875893</c:v>
                </c:pt>
                <c:pt idx="23">
                  <c:v>15.905736550975409</c:v>
                </c:pt>
                <c:pt idx="24">
                  <c:v>16.298982418870079</c:v>
                </c:pt>
                <c:pt idx="25">
                  <c:v>16.943999463966431</c:v>
                </c:pt>
                <c:pt idx="26">
                  <c:v>17.331708364866767</c:v>
                </c:pt>
                <c:pt idx="27">
                  <c:v>17.884190575395905</c:v>
                </c:pt>
                <c:pt idx="28">
                  <c:v>18.410444726417353</c:v>
                </c:pt>
                <c:pt idx="29">
                  <c:v>19.058511904827039</c:v>
                </c:pt>
                <c:pt idx="30">
                  <c:v>19.623024787307362</c:v>
                </c:pt>
                <c:pt idx="31">
                  <c:v>20.134676466777545</c:v>
                </c:pt>
                <c:pt idx="32">
                  <c:v>20.69496354544928</c:v>
                </c:pt>
                <c:pt idx="33">
                  <c:v>21.200620499257521</c:v>
                </c:pt>
                <c:pt idx="34">
                  <c:v>21.92412448477825</c:v>
                </c:pt>
                <c:pt idx="35">
                  <c:v>22.671639383974288</c:v>
                </c:pt>
                <c:pt idx="36">
                  <c:v>23.220429887746569</c:v>
                </c:pt>
                <c:pt idx="37">
                  <c:v>23.575885010970769</c:v>
                </c:pt>
                <c:pt idx="38">
                  <c:v>23.939662069560562</c:v>
                </c:pt>
                <c:pt idx="39">
                  <c:v>24.433791001927638</c:v>
                </c:pt>
                <c:pt idx="40">
                  <c:v>24.855421987535301</c:v>
                </c:pt>
                <c:pt idx="41">
                  <c:v>25.379477062545863</c:v>
                </c:pt>
                <c:pt idx="42">
                  <c:v>26.011784743407453</c:v>
                </c:pt>
                <c:pt idx="43">
                  <c:v>26.557214236285024</c:v>
                </c:pt>
                <c:pt idx="44">
                  <c:v>27.046821122749019</c:v>
                </c:pt>
                <c:pt idx="45">
                  <c:v>27.752577160701598</c:v>
                </c:pt>
                <c:pt idx="46">
                  <c:v>28.44595185922589</c:v>
                </c:pt>
                <c:pt idx="47">
                  <c:v>29.259961176849785</c:v>
                </c:pt>
                <c:pt idx="48">
                  <c:v>29.916076573610411</c:v>
                </c:pt>
                <c:pt idx="49">
                  <c:v>30.586144386445088</c:v>
                </c:pt>
                <c:pt idx="50">
                  <c:v>31.017278877390094</c:v>
                </c:pt>
                <c:pt idx="51">
                  <c:v>31.627433119278727</c:v>
                </c:pt>
                <c:pt idx="52">
                  <c:v>32.218919979190375</c:v>
                </c:pt>
                <c:pt idx="53">
                  <c:v>32.886786561787716</c:v>
                </c:pt>
              </c:numCache>
            </c:numRef>
          </c:yVal>
          <c:smooth val="0"/>
        </c:ser>
        <c:ser>
          <c:idx val="0"/>
          <c:order val="1"/>
          <c:tx>
            <c:v>HPA 2</c:v>
          </c:tx>
          <c:spPr>
            <a:ln w="25400"/>
          </c:spPr>
          <c:marker>
            <c:symbol val="none"/>
          </c:marker>
          <c:xVal>
            <c:numRef>
              <c:f>HPA_response_50pct!$K$11:$K$64</c:f>
              <c:numCache>
                <c:formatCode>General</c:formatCode>
                <c:ptCount val="5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</c:numCache>
            </c:numRef>
          </c:xVal>
          <c:yVal>
            <c:numRef>
              <c:f>HPA_response_50pct!$D$11:$D$64</c:f>
              <c:numCache>
                <c:formatCode>0.00</c:formatCode>
                <c:ptCount val="54"/>
                <c:pt idx="0" formatCode="General">
                  <c:v>0</c:v>
                </c:pt>
                <c:pt idx="1">
                  <c:v>0.99634616509887963</c:v>
                </c:pt>
                <c:pt idx="2">
                  <c:v>1.6747190812593442</c:v>
                </c:pt>
                <c:pt idx="3">
                  <c:v>2.2429549535315849</c:v>
                </c:pt>
                <c:pt idx="4">
                  <c:v>2.9176769392294974</c:v>
                </c:pt>
                <c:pt idx="5">
                  <c:v>3.7815094760024497</c:v>
                </c:pt>
                <c:pt idx="6">
                  <c:v>4.4987141221613456</c:v>
                </c:pt>
                <c:pt idx="7">
                  <c:v>5.1629600144419987</c:v>
                </c:pt>
                <c:pt idx="8">
                  <c:v>5.8257299637979889</c:v>
                </c:pt>
                <c:pt idx="9">
                  <c:v>6.7480952777284378</c:v>
                </c:pt>
                <c:pt idx="10">
                  <c:v>7.3766039345288439</c:v>
                </c:pt>
                <c:pt idx="11">
                  <c:v>8.2500155054786575</c:v>
                </c:pt>
                <c:pt idx="12">
                  <c:v>9.111396561640646</c:v>
                </c:pt>
                <c:pt idx="13">
                  <c:v>9.7175732597095301</c:v>
                </c:pt>
                <c:pt idx="14">
                  <c:v>10.50496932743957</c:v>
                </c:pt>
                <c:pt idx="15">
                  <c:v>11.358746519623825</c:v>
                </c:pt>
                <c:pt idx="16">
                  <c:v>12.01392068251775</c:v>
                </c:pt>
                <c:pt idx="17">
                  <c:v>12.713218731604643</c:v>
                </c:pt>
                <c:pt idx="18">
                  <c:v>13.194614473831775</c:v>
                </c:pt>
                <c:pt idx="19">
                  <c:v>14.051693429181119</c:v>
                </c:pt>
                <c:pt idx="20">
                  <c:v>14.690963300917984</c:v>
                </c:pt>
                <c:pt idx="21">
                  <c:v>15.560568044242832</c:v>
                </c:pt>
                <c:pt idx="22">
                  <c:v>16.289770188361086</c:v>
                </c:pt>
                <c:pt idx="23">
                  <c:v>17.154407398066684</c:v>
                </c:pt>
                <c:pt idx="24">
                  <c:v>17.634199537085827</c:v>
                </c:pt>
                <c:pt idx="25">
                  <c:v>18.350477073985367</c:v>
                </c:pt>
                <c:pt idx="26">
                  <c:v>18.826652580405597</c:v>
                </c:pt>
                <c:pt idx="27">
                  <c:v>19.400074748864213</c:v>
                </c:pt>
                <c:pt idx="28">
                  <c:v>19.98654911194534</c:v>
                </c:pt>
                <c:pt idx="29">
                  <c:v>20.620162341228923</c:v>
                </c:pt>
                <c:pt idx="30">
                  <c:v>21.330848279175573</c:v>
                </c:pt>
                <c:pt idx="31">
                  <c:v>21.926622708261139</c:v>
                </c:pt>
                <c:pt idx="32">
                  <c:v>22.708351426543384</c:v>
                </c:pt>
                <c:pt idx="33">
                  <c:v>23.300071405790177</c:v>
                </c:pt>
                <c:pt idx="34">
                  <c:v>24.142046724435751</c:v>
                </c:pt>
                <c:pt idx="35">
                  <c:v>25.125042109224232</c:v>
                </c:pt>
                <c:pt idx="36">
                  <c:v>25.900312909013337</c:v>
                </c:pt>
                <c:pt idx="37">
                  <c:v>26.374009651377744</c:v>
                </c:pt>
                <c:pt idx="38">
                  <c:v>26.937311776465798</c:v>
                </c:pt>
                <c:pt idx="39">
                  <c:v>27.507807407361806</c:v>
                </c:pt>
                <c:pt idx="40">
                  <c:v>27.971744624157296</c:v>
                </c:pt>
                <c:pt idx="41">
                  <c:v>28.54395261580046</c:v>
                </c:pt>
                <c:pt idx="42">
                  <c:v>29.218121218299096</c:v>
                </c:pt>
                <c:pt idx="43">
                  <c:v>29.91780319390579</c:v>
                </c:pt>
                <c:pt idx="44">
                  <c:v>30.566901157607997</c:v>
                </c:pt>
                <c:pt idx="45">
                  <c:v>31.388915919646429</c:v>
                </c:pt>
                <c:pt idx="46">
                  <c:v>32.068669014480932</c:v>
                </c:pt>
                <c:pt idx="47">
                  <c:v>32.951936943636881</c:v>
                </c:pt>
                <c:pt idx="48">
                  <c:v>33.807180411702909</c:v>
                </c:pt>
                <c:pt idx="49">
                  <c:v>34.573966541614453</c:v>
                </c:pt>
                <c:pt idx="50">
                  <c:v>35.192540114436646</c:v>
                </c:pt>
                <c:pt idx="51">
                  <c:v>35.82743921830491</c:v>
                </c:pt>
                <c:pt idx="52">
                  <c:v>36.558570527799759</c:v>
                </c:pt>
                <c:pt idx="53">
                  <c:v>37.334972528909354</c:v>
                </c:pt>
              </c:numCache>
            </c:numRef>
          </c:yVal>
          <c:smooth val="0"/>
        </c:ser>
        <c:ser>
          <c:idx val="2"/>
          <c:order val="2"/>
          <c:tx>
            <c:v>HPA 3</c:v>
          </c:tx>
          <c:spPr>
            <a:ln w="25400"/>
          </c:spPr>
          <c:marker>
            <c:symbol val="none"/>
          </c:marker>
          <c:xVal>
            <c:numRef>
              <c:f>HPA_response_50pct!$K$11:$K$64</c:f>
              <c:numCache>
                <c:formatCode>General</c:formatCode>
                <c:ptCount val="5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</c:numCache>
            </c:numRef>
          </c:xVal>
          <c:yVal>
            <c:numRef>
              <c:f>HPA_response_50pct!$E$11:$E$64</c:f>
              <c:numCache>
                <c:formatCode>0.00</c:formatCode>
                <c:ptCount val="54"/>
                <c:pt idx="0" formatCode="General">
                  <c:v>0</c:v>
                </c:pt>
                <c:pt idx="1">
                  <c:v>0.9090326641911588</c:v>
                </c:pt>
                <c:pt idx="2">
                  <c:v>1.4283555124060792</c:v>
                </c:pt>
                <c:pt idx="3">
                  <c:v>1.7861230323055426</c:v>
                </c:pt>
                <c:pt idx="4">
                  <c:v>2.4883071494141782</c:v>
                </c:pt>
                <c:pt idx="5">
                  <c:v>3.1048073981192044</c:v>
                </c:pt>
                <c:pt idx="6">
                  <c:v>3.9648369008849991</c:v>
                </c:pt>
                <c:pt idx="7">
                  <c:v>4.5357342639286138</c:v>
                </c:pt>
                <c:pt idx="8">
                  <c:v>5.1607293336085904</c:v>
                </c:pt>
                <c:pt idx="9">
                  <c:v>5.8057777294311439</c:v>
                </c:pt>
                <c:pt idx="10">
                  <c:v>6.1880222261546827</c:v>
                </c:pt>
                <c:pt idx="11">
                  <c:v>6.8336436364533784</c:v>
                </c:pt>
                <c:pt idx="12">
                  <c:v>7.4777146322655632</c:v>
                </c:pt>
                <c:pt idx="13">
                  <c:v>8.065462355660328</c:v>
                </c:pt>
                <c:pt idx="14">
                  <c:v>8.5153020485891808</c:v>
                </c:pt>
                <c:pt idx="15">
                  <c:v>9.1438485151355486</c:v>
                </c:pt>
                <c:pt idx="16">
                  <c:v>9.557286545024466</c:v>
                </c:pt>
                <c:pt idx="17">
                  <c:v>9.9675266538958134</c:v>
                </c:pt>
                <c:pt idx="18">
                  <c:v>10.184411358479439</c:v>
                </c:pt>
                <c:pt idx="19">
                  <c:v>10.770461118731102</c:v>
                </c:pt>
                <c:pt idx="20">
                  <c:v>11.510566735342486</c:v>
                </c:pt>
                <c:pt idx="21">
                  <c:v>12.049496635431662</c:v>
                </c:pt>
                <c:pt idx="22">
                  <c:v>12.701212248269977</c:v>
                </c:pt>
                <c:pt idx="23">
                  <c:v>13.228762701026135</c:v>
                </c:pt>
                <c:pt idx="24">
                  <c:v>13.380307856570248</c:v>
                </c:pt>
                <c:pt idx="25">
                  <c:v>14.03038419294891</c:v>
                </c:pt>
                <c:pt idx="26">
                  <c:v>14.172522806737472</c:v>
                </c:pt>
                <c:pt idx="27">
                  <c:v>14.629235203249486</c:v>
                </c:pt>
                <c:pt idx="28">
                  <c:v>15.14425743173077</c:v>
                </c:pt>
                <c:pt idx="29">
                  <c:v>15.851514210824437</c:v>
                </c:pt>
                <c:pt idx="30">
                  <c:v>16.169046689316716</c:v>
                </c:pt>
                <c:pt idx="31">
                  <c:v>16.670010597877486</c:v>
                </c:pt>
                <c:pt idx="32">
                  <c:v>17.097623223520852</c:v>
                </c:pt>
                <c:pt idx="33">
                  <c:v>17.595440858524967</c:v>
                </c:pt>
                <c:pt idx="34">
                  <c:v>18.14402322878108</c:v>
                </c:pt>
                <c:pt idx="35">
                  <c:v>18.824694692276921</c:v>
                </c:pt>
                <c:pt idx="36">
                  <c:v>19.219653725879184</c:v>
                </c:pt>
                <c:pt idx="37">
                  <c:v>19.328294327034492</c:v>
                </c:pt>
                <c:pt idx="38">
                  <c:v>19.565793532959432</c:v>
                </c:pt>
                <c:pt idx="39">
                  <c:v>20.024662261689148</c:v>
                </c:pt>
                <c:pt idx="40">
                  <c:v>20.255214711647213</c:v>
                </c:pt>
                <c:pt idx="41">
                  <c:v>20.670902200634121</c:v>
                </c:pt>
                <c:pt idx="42">
                  <c:v>21.144707261368076</c:v>
                </c:pt>
                <c:pt idx="43">
                  <c:v>21.452238675393321</c:v>
                </c:pt>
                <c:pt idx="44">
                  <c:v>21.769690247135802</c:v>
                </c:pt>
                <c:pt idx="45">
                  <c:v>22.298244010553883</c:v>
                </c:pt>
                <c:pt idx="46">
                  <c:v>22.62206946966862</c:v>
                </c:pt>
                <c:pt idx="47">
                  <c:v>23.232724547263313</c:v>
                </c:pt>
                <c:pt idx="48">
                  <c:v>23.723405502920262</c:v>
                </c:pt>
                <c:pt idx="49">
                  <c:v>24.043940243496664</c:v>
                </c:pt>
                <c:pt idx="50">
                  <c:v>24.388237042962171</c:v>
                </c:pt>
                <c:pt idx="51">
                  <c:v>25.033676874303083</c:v>
                </c:pt>
                <c:pt idx="52">
                  <c:v>25.592535012463639</c:v>
                </c:pt>
                <c:pt idx="53">
                  <c:v>25.874707481672242</c:v>
                </c:pt>
              </c:numCache>
            </c:numRef>
          </c:yVal>
          <c:smooth val="0"/>
        </c:ser>
        <c:ser>
          <c:idx val="3"/>
          <c:order val="3"/>
          <c:tx>
            <c:v>HPA 4</c:v>
          </c:tx>
          <c:spPr>
            <a:ln w="25400"/>
          </c:spPr>
          <c:marker>
            <c:symbol val="none"/>
          </c:marker>
          <c:xVal>
            <c:numRef>
              <c:f>HPA_response_50pct!$K$11:$K$64</c:f>
              <c:numCache>
                <c:formatCode>General</c:formatCode>
                <c:ptCount val="5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</c:numCache>
            </c:numRef>
          </c:xVal>
          <c:yVal>
            <c:numRef>
              <c:f>HPA_response_50pct!$F$11:$F$64</c:f>
              <c:numCache>
                <c:formatCode>0.00</c:formatCode>
                <c:ptCount val="54"/>
                <c:pt idx="0" formatCode="General">
                  <c:v>0</c:v>
                </c:pt>
                <c:pt idx="1">
                  <c:v>0.45665890159549843</c:v>
                </c:pt>
                <c:pt idx="2">
                  <c:v>0.67850223334557491</c:v>
                </c:pt>
                <c:pt idx="3">
                  <c:v>0.86410305591890491</c:v>
                </c:pt>
                <c:pt idx="4">
                  <c:v>1.265592193325574</c:v>
                </c:pt>
                <c:pt idx="5">
                  <c:v>1.6797082742866931</c:v>
                </c:pt>
                <c:pt idx="6">
                  <c:v>2.1217494596944562</c:v>
                </c:pt>
                <c:pt idx="7">
                  <c:v>2.4821650202922378</c:v>
                </c:pt>
                <c:pt idx="8">
                  <c:v>2.8779988624645134</c:v>
                </c:pt>
                <c:pt idx="9">
                  <c:v>3.3052397840810954</c:v>
                </c:pt>
                <c:pt idx="10">
                  <c:v>3.5161793725655013</c:v>
                </c:pt>
                <c:pt idx="11">
                  <c:v>4.0534371051311506</c:v>
                </c:pt>
                <c:pt idx="12">
                  <c:v>4.5789921497544128</c:v>
                </c:pt>
                <c:pt idx="13">
                  <c:v>4.9580398178388556</c:v>
                </c:pt>
                <c:pt idx="14">
                  <c:v>5.4762982773456015</c:v>
                </c:pt>
                <c:pt idx="15">
                  <c:v>6.0049692703100339</c:v>
                </c:pt>
                <c:pt idx="16">
                  <c:v>6.3164798751655429</c:v>
                </c:pt>
                <c:pt idx="17">
                  <c:v>6.7451157692633688</c:v>
                </c:pt>
                <c:pt idx="18">
                  <c:v>6.9064069086288731</c:v>
                </c:pt>
                <c:pt idx="19">
                  <c:v>7.3187231057677815</c:v>
                </c:pt>
                <c:pt idx="20">
                  <c:v>7.7421644668021754</c:v>
                </c:pt>
                <c:pt idx="21">
                  <c:v>8.1444789054488762</c:v>
                </c:pt>
                <c:pt idx="22">
                  <c:v>8.5536719800355367</c:v>
                </c:pt>
                <c:pt idx="23">
                  <c:v>8.9412336983410672</c:v>
                </c:pt>
                <c:pt idx="24">
                  <c:v>9.0798855603934001</c:v>
                </c:pt>
                <c:pt idx="25">
                  <c:v>9.4800397458133787</c:v>
                </c:pt>
                <c:pt idx="26">
                  <c:v>9.6063182489923147</c:v>
                </c:pt>
                <c:pt idx="27">
                  <c:v>9.9271179453411005</c:v>
                </c:pt>
                <c:pt idx="28">
                  <c:v>10.281208674092138</c:v>
                </c:pt>
                <c:pt idx="29">
                  <c:v>10.687758663524315</c:v>
                </c:pt>
                <c:pt idx="30">
                  <c:v>11.095846022328866</c:v>
                </c:pt>
                <c:pt idx="31">
                  <c:v>11.458902289550073</c:v>
                </c:pt>
                <c:pt idx="32">
                  <c:v>11.843144378114427</c:v>
                </c:pt>
                <c:pt idx="33">
                  <c:v>12.209659539443338</c:v>
                </c:pt>
                <c:pt idx="34">
                  <c:v>12.718619702811187</c:v>
                </c:pt>
                <c:pt idx="35">
                  <c:v>13.121699160932268</c:v>
                </c:pt>
                <c:pt idx="36">
                  <c:v>13.501122134187881</c:v>
                </c:pt>
                <c:pt idx="37">
                  <c:v>13.645357917530013</c:v>
                </c:pt>
                <c:pt idx="38">
                  <c:v>13.826485998501035</c:v>
                </c:pt>
                <c:pt idx="39">
                  <c:v>14.189201136535505</c:v>
                </c:pt>
                <c:pt idx="40">
                  <c:v>14.537373465288864</c:v>
                </c:pt>
                <c:pt idx="41">
                  <c:v>14.861958557345437</c:v>
                </c:pt>
                <c:pt idx="42">
                  <c:v>15.327647183001115</c:v>
                </c:pt>
                <c:pt idx="43">
                  <c:v>15.723430249732296</c:v>
                </c:pt>
                <c:pt idx="44">
                  <c:v>16.002795428661152</c:v>
                </c:pt>
                <c:pt idx="45">
                  <c:v>16.489162632271171</c:v>
                </c:pt>
                <c:pt idx="46">
                  <c:v>16.861393287148832</c:v>
                </c:pt>
                <c:pt idx="47">
                  <c:v>17.234547119435522</c:v>
                </c:pt>
                <c:pt idx="48">
                  <c:v>17.60206253492111</c:v>
                </c:pt>
                <c:pt idx="49">
                  <c:v>18.069939841867736</c:v>
                </c:pt>
                <c:pt idx="50">
                  <c:v>18.347850570196595</c:v>
                </c:pt>
                <c:pt idx="51">
                  <c:v>18.733711242852323</c:v>
                </c:pt>
                <c:pt idx="52">
                  <c:v>19.109212773129912</c:v>
                </c:pt>
                <c:pt idx="53">
                  <c:v>19.566371094051092</c:v>
                </c:pt>
              </c:numCache>
            </c:numRef>
          </c:yVal>
          <c:smooth val="0"/>
        </c:ser>
        <c:ser>
          <c:idx val="4"/>
          <c:order val="4"/>
          <c:tx>
            <c:v>HPA 5</c:v>
          </c:tx>
          <c:spPr>
            <a:ln w="25400"/>
          </c:spPr>
          <c:marker>
            <c:symbol val="none"/>
          </c:marker>
          <c:xVal>
            <c:numRef>
              <c:f>HPA_response_50pct!$K$11:$K$64</c:f>
              <c:numCache>
                <c:formatCode>General</c:formatCode>
                <c:ptCount val="5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</c:numCache>
            </c:numRef>
          </c:xVal>
          <c:yVal>
            <c:numRef>
              <c:f>HPA_response_50pct!$G$11:$G$64</c:f>
              <c:numCache>
                <c:formatCode>0.00</c:formatCode>
                <c:ptCount val="54"/>
                <c:pt idx="0" formatCode="General">
                  <c:v>0</c:v>
                </c:pt>
                <c:pt idx="1">
                  <c:v>0.70341746723077581</c:v>
                </c:pt>
                <c:pt idx="2">
                  <c:v>1.0326709237205935</c:v>
                </c:pt>
                <c:pt idx="3">
                  <c:v>1.3141115167800064</c:v>
                </c:pt>
                <c:pt idx="4">
                  <c:v>1.869612607797041</c:v>
                </c:pt>
                <c:pt idx="5">
                  <c:v>2.5131317970884313</c:v>
                </c:pt>
                <c:pt idx="6">
                  <c:v>3.1502829608434864</c:v>
                </c:pt>
                <c:pt idx="7">
                  <c:v>3.6264528631020245</c:v>
                </c:pt>
                <c:pt idx="8">
                  <c:v>4.1682124709661439</c:v>
                </c:pt>
                <c:pt idx="9">
                  <c:v>4.7753145763893396</c:v>
                </c:pt>
                <c:pt idx="10">
                  <c:v>5.0763054605153091</c:v>
                </c:pt>
                <c:pt idx="11">
                  <c:v>5.7641730757638987</c:v>
                </c:pt>
                <c:pt idx="12">
                  <c:v>6.4502710758289634</c:v>
                </c:pt>
                <c:pt idx="13">
                  <c:v>6.9816070776684098</c:v>
                </c:pt>
                <c:pt idx="14">
                  <c:v>7.6050057149436405</c:v>
                </c:pt>
                <c:pt idx="15">
                  <c:v>8.2852618733618169</c:v>
                </c:pt>
                <c:pt idx="16">
                  <c:v>8.672786177055297</c:v>
                </c:pt>
                <c:pt idx="17">
                  <c:v>9.1618584145890072</c:v>
                </c:pt>
                <c:pt idx="18">
                  <c:v>9.4056344643208902</c:v>
                </c:pt>
                <c:pt idx="19">
                  <c:v>9.9971261249617669</c:v>
                </c:pt>
                <c:pt idx="20">
                  <c:v>10.605217994583613</c:v>
                </c:pt>
                <c:pt idx="21">
                  <c:v>11.196140597109194</c:v>
                </c:pt>
                <c:pt idx="22">
                  <c:v>11.735721071296215</c:v>
                </c:pt>
                <c:pt idx="23">
                  <c:v>12.324484331541102</c:v>
                </c:pt>
                <c:pt idx="24">
                  <c:v>12.561517361341402</c:v>
                </c:pt>
                <c:pt idx="25">
                  <c:v>13.097675934482844</c:v>
                </c:pt>
                <c:pt idx="26">
                  <c:v>13.3335124956195</c:v>
                </c:pt>
                <c:pt idx="27">
                  <c:v>13.776624596231944</c:v>
                </c:pt>
                <c:pt idx="28">
                  <c:v>14.288710285703461</c:v>
                </c:pt>
                <c:pt idx="29">
                  <c:v>14.887170583425043</c:v>
                </c:pt>
                <c:pt idx="30">
                  <c:v>15.363683023646276</c:v>
                </c:pt>
                <c:pt idx="31">
                  <c:v>15.875050869463527</c:v>
                </c:pt>
                <c:pt idx="32">
                  <c:v>16.477519367909434</c:v>
                </c:pt>
                <c:pt idx="33">
                  <c:v>16.988052693648015</c:v>
                </c:pt>
                <c:pt idx="34">
                  <c:v>17.648999900175383</c:v>
                </c:pt>
                <c:pt idx="35">
                  <c:v>18.336528148094619</c:v>
                </c:pt>
                <c:pt idx="36">
                  <c:v>18.939532727838348</c:v>
                </c:pt>
                <c:pt idx="37">
                  <c:v>19.170365619154762</c:v>
                </c:pt>
                <c:pt idx="38">
                  <c:v>19.443761909262484</c:v>
                </c:pt>
                <c:pt idx="39">
                  <c:v>19.950898030121547</c:v>
                </c:pt>
                <c:pt idx="40">
                  <c:v>20.430420363252587</c:v>
                </c:pt>
                <c:pt idx="41">
                  <c:v>20.863968369877629</c:v>
                </c:pt>
                <c:pt idx="42">
                  <c:v>21.384697253244696</c:v>
                </c:pt>
                <c:pt idx="43">
                  <c:v>21.851691245462899</c:v>
                </c:pt>
                <c:pt idx="44">
                  <c:v>22.21542035487828</c:v>
                </c:pt>
                <c:pt idx="45">
                  <c:v>22.870586618207042</c:v>
                </c:pt>
                <c:pt idx="46">
                  <c:v>23.361491461986169</c:v>
                </c:pt>
                <c:pt idx="47">
                  <c:v>24.00921768048276</c:v>
                </c:pt>
                <c:pt idx="48">
                  <c:v>24.589882997866003</c:v>
                </c:pt>
                <c:pt idx="49">
                  <c:v>25.194315240025087</c:v>
                </c:pt>
                <c:pt idx="50">
                  <c:v>25.648473595663027</c:v>
                </c:pt>
                <c:pt idx="51">
                  <c:v>26.244651841811763</c:v>
                </c:pt>
                <c:pt idx="52">
                  <c:v>26.773566540880552</c:v>
                </c:pt>
                <c:pt idx="53">
                  <c:v>27.376012910981405</c:v>
                </c:pt>
              </c:numCache>
            </c:numRef>
          </c:yVal>
          <c:smooth val="0"/>
        </c:ser>
        <c:ser>
          <c:idx val="5"/>
          <c:order val="5"/>
          <c:tx>
            <c:v>HPA 6</c:v>
          </c:tx>
          <c:spPr>
            <a:ln w="25400"/>
          </c:spPr>
          <c:marker>
            <c:symbol val="none"/>
          </c:marker>
          <c:xVal>
            <c:numRef>
              <c:f>HPA_response_50pct!$K$11:$K$64</c:f>
              <c:numCache>
                <c:formatCode>General</c:formatCode>
                <c:ptCount val="5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</c:numCache>
            </c:numRef>
          </c:xVal>
          <c:yVal>
            <c:numRef>
              <c:f>HPA_response_50pct!$H$11:$H$64</c:f>
              <c:numCache>
                <c:formatCode>0.00</c:formatCode>
                <c:ptCount val="54"/>
                <c:pt idx="0" formatCode="General">
                  <c:v>0</c:v>
                </c:pt>
                <c:pt idx="1">
                  <c:v>1.3407326537318123</c:v>
                </c:pt>
                <c:pt idx="2">
                  <c:v>1.7820021250616063</c:v>
                </c:pt>
                <c:pt idx="3">
                  <c:v>2.3594246254622271</c:v>
                </c:pt>
                <c:pt idx="4">
                  <c:v>3.4723128379076877</c:v>
                </c:pt>
                <c:pt idx="5">
                  <c:v>4.8412311377418877</c:v>
                </c:pt>
                <c:pt idx="6">
                  <c:v>5.8008822548939483</c:v>
                </c:pt>
                <c:pt idx="7">
                  <c:v>6.6638717907728022</c:v>
                </c:pt>
                <c:pt idx="8">
                  <c:v>7.7395847487006328</c:v>
                </c:pt>
                <c:pt idx="9">
                  <c:v>8.9176683817452265</c:v>
                </c:pt>
                <c:pt idx="10">
                  <c:v>9.2994695594703867</c:v>
                </c:pt>
                <c:pt idx="11">
                  <c:v>10.442741716666367</c:v>
                </c:pt>
                <c:pt idx="12">
                  <c:v>11.580756633139117</c:v>
                </c:pt>
                <c:pt idx="13">
                  <c:v>12.632933860802229</c:v>
                </c:pt>
                <c:pt idx="14">
                  <c:v>13.782934039203431</c:v>
                </c:pt>
                <c:pt idx="15">
                  <c:v>14.91133127782475</c:v>
                </c:pt>
                <c:pt idx="16">
                  <c:v>15.570551595552701</c:v>
                </c:pt>
                <c:pt idx="17">
                  <c:v>16.367023539812546</c:v>
                </c:pt>
                <c:pt idx="18">
                  <c:v>16.864744884809515</c:v>
                </c:pt>
                <c:pt idx="19">
                  <c:v>18.012028876188406</c:v>
                </c:pt>
                <c:pt idx="20">
                  <c:v>18.917911323984846</c:v>
                </c:pt>
                <c:pt idx="21">
                  <c:v>20.063035812918688</c:v>
                </c:pt>
                <c:pt idx="22">
                  <c:v>21.130414264219283</c:v>
                </c:pt>
                <c:pt idx="23">
                  <c:v>22.27860161605809</c:v>
                </c:pt>
                <c:pt idx="24">
                  <c:v>22.773899586191607</c:v>
                </c:pt>
                <c:pt idx="25">
                  <c:v>23.839654814544858</c:v>
                </c:pt>
                <c:pt idx="26">
                  <c:v>24.333699496477795</c:v>
                </c:pt>
                <c:pt idx="27">
                  <c:v>25.145244826887865</c:v>
                </c:pt>
                <c:pt idx="28">
                  <c:v>26.17351514000282</c:v>
                </c:pt>
                <c:pt idx="29">
                  <c:v>27.068229851293165</c:v>
                </c:pt>
                <c:pt idx="30">
                  <c:v>27.849097623856263</c:v>
                </c:pt>
                <c:pt idx="31">
                  <c:v>28.875565555463115</c:v>
                </c:pt>
                <c:pt idx="32">
                  <c:v>30.169612957036442</c:v>
                </c:pt>
                <c:pt idx="33">
                  <c:v>31.19655968073344</c:v>
                </c:pt>
                <c:pt idx="34">
                  <c:v>32.306774467533828</c:v>
                </c:pt>
                <c:pt idx="35">
                  <c:v>33.571032069990991</c:v>
                </c:pt>
                <c:pt idx="36">
                  <c:v>34.870523056561382</c:v>
                </c:pt>
                <c:pt idx="37">
                  <c:v>35.362224893703946</c:v>
                </c:pt>
                <c:pt idx="38">
                  <c:v>35.711413944645265</c:v>
                </c:pt>
                <c:pt idx="39">
                  <c:v>36.742415812555549</c:v>
                </c:pt>
                <c:pt idx="40">
                  <c:v>37.816671838518396</c:v>
                </c:pt>
                <c:pt idx="41">
                  <c:v>38.625336177068355</c:v>
                </c:pt>
                <c:pt idx="42">
                  <c:v>39.38439663967749</c:v>
                </c:pt>
                <c:pt idx="43">
                  <c:v>40.167446423362833</c:v>
                </c:pt>
                <c:pt idx="44">
                  <c:v>40.812483679607972</c:v>
                </c:pt>
                <c:pt idx="45">
                  <c:v>41.927277720473526</c:v>
                </c:pt>
                <c:pt idx="46">
                  <c:v>42.883099155595488</c:v>
                </c:pt>
                <c:pt idx="47">
                  <c:v>44.137090136263936</c:v>
                </c:pt>
                <c:pt idx="48">
                  <c:v>45.298109854829917</c:v>
                </c:pt>
                <c:pt idx="49">
                  <c:v>46.461643680417865</c:v>
                </c:pt>
                <c:pt idx="50">
                  <c:v>47.403409127073942</c:v>
                </c:pt>
                <c:pt idx="51">
                  <c:v>48.352236596850339</c:v>
                </c:pt>
                <c:pt idx="52">
                  <c:v>49.468094878587358</c:v>
                </c:pt>
                <c:pt idx="53">
                  <c:v>50.666882145886561</c:v>
                </c:pt>
              </c:numCache>
            </c:numRef>
          </c:yVal>
          <c:smooth val="0"/>
        </c:ser>
        <c:ser>
          <c:idx val="6"/>
          <c:order val="6"/>
          <c:tx>
            <c:v>HPA avg</c:v>
          </c:tx>
          <c:spPr>
            <a:ln w="25400"/>
          </c:spPr>
          <c:marker>
            <c:symbol val="circle"/>
            <c:size val="4"/>
            <c:spPr>
              <a:noFill/>
              <a:ln>
                <a:solidFill>
                  <a:schemeClr val="tx2"/>
                </a:solidFill>
              </a:ln>
            </c:spPr>
          </c:marker>
          <c:xVal>
            <c:numRef>
              <c:f>HPA_response_50pct!$K$11:$K$64</c:f>
              <c:numCache>
                <c:formatCode>General</c:formatCode>
                <c:ptCount val="5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</c:numCache>
            </c:numRef>
          </c:xVal>
          <c:yVal>
            <c:numRef>
              <c:f>HPA_response_50pct!$I$11:$I$64</c:f>
              <c:numCache>
                <c:formatCode>0.00</c:formatCode>
                <c:ptCount val="54"/>
                <c:pt idx="0" formatCode="General">
                  <c:v>0</c:v>
                </c:pt>
                <c:pt idx="1">
                  <c:v>0.92566830208444062</c:v>
                </c:pt>
                <c:pt idx="2">
                  <c:v>1.3622224216161662</c:v>
                </c:pt>
                <c:pt idx="3">
                  <c:v>1.7782495166277139</c:v>
                </c:pt>
                <c:pt idx="4">
                  <c:v>2.4786057683974154</c:v>
                </c:pt>
                <c:pt idx="5">
                  <c:v>3.2836212452462545</c:v>
                </c:pt>
                <c:pt idx="6">
                  <c:v>4.0262197005819997</c:v>
                </c:pt>
                <c:pt idx="7">
                  <c:v>4.6307172980395688</c:v>
                </c:pt>
                <c:pt idx="8">
                  <c:v>5.3031043129309969</c:v>
                </c:pt>
                <c:pt idx="9">
                  <c:v>6.0802655190330839</c:v>
                </c:pt>
                <c:pt idx="10">
                  <c:v>6.4631574536531007</c:v>
                </c:pt>
                <c:pt idx="11">
                  <c:v>7.2725713516683683</c:v>
                </c:pt>
                <c:pt idx="12">
                  <c:v>8.0778227285568747</c:v>
                </c:pt>
                <c:pt idx="13">
                  <c:v>8.7257447060467541</c:v>
                </c:pt>
                <c:pt idx="14">
                  <c:v>9.4766900503645282</c:v>
                </c:pt>
                <c:pt idx="15">
                  <c:v>10.269987528952555</c:v>
                </c:pt>
                <c:pt idx="16">
                  <c:v>10.766859485513672</c:v>
                </c:pt>
                <c:pt idx="17">
                  <c:v>11.349323835964961</c:v>
                </c:pt>
                <c:pt idx="18">
                  <c:v>11.69149527124771</c:v>
                </c:pt>
                <c:pt idx="19">
                  <c:v>12.433020790888584</c:v>
                </c:pt>
                <c:pt idx="20">
                  <c:v>13.118177666895537</c:v>
                </c:pt>
                <c:pt idx="21">
                  <c:v>13.85321094914495</c:v>
                </c:pt>
                <c:pt idx="22">
                  <c:v>14.533410610689735</c:v>
                </c:pt>
                <c:pt idx="23">
                  <c:v>15.264927479754197</c:v>
                </c:pt>
                <c:pt idx="24">
                  <c:v>15.592715386915001</c:v>
                </c:pt>
                <c:pt idx="25">
                  <c:v>16.268417005677286</c:v>
                </c:pt>
                <c:pt idx="26">
                  <c:v>16.593223017237793</c:v>
                </c:pt>
                <c:pt idx="27">
                  <c:v>17.135367689064765</c:v>
                </c:pt>
                <c:pt idx="28">
                  <c:v>17.749660704171287</c:v>
                </c:pt>
                <c:pt idx="29">
                  <c:v>18.419582521084958</c:v>
                </c:pt>
                <c:pt idx="30">
                  <c:v>18.977192201109418</c:v>
                </c:pt>
                <c:pt idx="31">
                  <c:v>19.588022237608776</c:v>
                </c:pt>
                <c:pt idx="32">
                  <c:v>20.310287865971272</c:v>
                </c:pt>
                <c:pt idx="33">
                  <c:v>20.919186374336689</c:v>
                </c:pt>
                <c:pt idx="34">
                  <c:v>21.680492250256325</c:v>
                </c:pt>
                <c:pt idx="35">
                  <c:v>22.506042937016719</c:v>
                </c:pt>
                <c:pt idx="36">
                  <c:v>23.224538948051283</c:v>
                </c:pt>
                <c:pt idx="37">
                  <c:v>23.538308300362036</c:v>
                </c:pt>
                <c:pt idx="38">
                  <c:v>23.863474956329309</c:v>
                </c:pt>
                <c:pt idx="39">
                  <c:v>24.464898977415849</c:v>
                </c:pt>
                <c:pt idx="40">
                  <c:v>25.02331142679078</c:v>
                </c:pt>
                <c:pt idx="41">
                  <c:v>25.552335636216601</c:v>
                </c:pt>
                <c:pt idx="42">
                  <c:v>26.14740165650527</c:v>
                </c:pt>
                <c:pt idx="43">
                  <c:v>26.695630391290237</c:v>
                </c:pt>
                <c:pt idx="44">
                  <c:v>27.155062443603391</c:v>
                </c:pt>
                <c:pt idx="45">
                  <c:v>27.907783478271952</c:v>
                </c:pt>
                <c:pt idx="46">
                  <c:v>28.526205013954463</c:v>
                </c:pt>
                <c:pt idx="47">
                  <c:v>29.330812790498459</c:v>
                </c:pt>
                <c:pt idx="48">
                  <c:v>30.046963546936166</c:v>
                </c:pt>
                <c:pt idx="49">
                  <c:v>30.759827447228851</c:v>
                </c:pt>
                <c:pt idx="50">
                  <c:v>31.303465405708394</c:v>
                </c:pt>
                <c:pt idx="51">
                  <c:v>31.970731333893582</c:v>
                </c:pt>
                <c:pt idx="52">
                  <c:v>32.636887171253541</c:v>
                </c:pt>
                <c:pt idx="53">
                  <c:v>33.3530061275303</c:v>
                </c:pt>
              </c:numCache>
            </c:numRef>
          </c:yVal>
          <c:smooth val="0"/>
        </c:ser>
        <c:ser>
          <c:idx val="7"/>
          <c:order val="7"/>
          <c:tx>
            <c:v>GMD4 avg</c:v>
          </c:tx>
          <c:spPr>
            <a:ln w="25400"/>
          </c:spPr>
          <c:marker>
            <c:symbol val="square"/>
            <c:size val="3"/>
            <c:spPr>
              <a:noFill/>
              <a:ln>
                <a:solidFill>
                  <a:schemeClr val="accent2">
                    <a:shade val="95000"/>
                    <a:satMod val="105000"/>
                  </a:schemeClr>
                </a:solidFill>
              </a:ln>
            </c:spPr>
          </c:marker>
          <c:xVal>
            <c:numRef>
              <c:f>HPA_response_50pct!$K$11:$K$64</c:f>
              <c:numCache>
                <c:formatCode>General</c:formatCode>
                <c:ptCount val="5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</c:numCache>
            </c:numRef>
          </c:xVal>
          <c:yVal>
            <c:numRef>
              <c:f>HPA_response_50pct!$J$11:$J$64</c:f>
              <c:numCache>
                <c:formatCode>0.00</c:formatCode>
                <c:ptCount val="54"/>
                <c:pt idx="0" formatCode="General">
                  <c:v>0</c:v>
                </c:pt>
                <c:pt idx="1">
                  <c:v>0.37837786253863148</c:v>
                </c:pt>
                <c:pt idx="2">
                  <c:v>0.54115211403500896</c:v>
                </c:pt>
                <c:pt idx="3">
                  <c:v>0.69863621238951601</c:v>
                </c:pt>
                <c:pt idx="4">
                  <c:v>0.96863285645291797</c:v>
                </c:pt>
                <c:pt idx="5">
                  <c:v>1.2797232986644378</c:v>
                </c:pt>
                <c:pt idx="6">
                  <c:v>1.5926899224137498</c:v>
                </c:pt>
                <c:pt idx="7">
                  <c:v>1.8377184896522036</c:v>
                </c:pt>
                <c:pt idx="8">
                  <c:v>2.1035467240427264</c:v>
                </c:pt>
                <c:pt idx="9">
                  <c:v>2.4353869838392224</c:v>
                </c:pt>
                <c:pt idx="10">
                  <c:v>2.5913776280983654</c:v>
                </c:pt>
                <c:pt idx="11">
                  <c:v>2.9349302133694652</c:v>
                </c:pt>
                <c:pt idx="12">
                  <c:v>3.2766605350861364</c:v>
                </c:pt>
                <c:pt idx="13">
                  <c:v>3.5374962009774005</c:v>
                </c:pt>
                <c:pt idx="14">
                  <c:v>3.862324275329621</c:v>
                </c:pt>
                <c:pt idx="15">
                  <c:v>4.2025255866459519</c:v>
                </c:pt>
                <c:pt idx="16">
                  <c:v>4.4145340477522828</c:v>
                </c:pt>
                <c:pt idx="17">
                  <c:v>4.6752394934350496</c:v>
                </c:pt>
                <c:pt idx="18">
                  <c:v>4.8199419927537175</c:v>
                </c:pt>
                <c:pt idx="19">
                  <c:v>5.1448800867086169</c:v>
                </c:pt>
                <c:pt idx="20">
                  <c:v>5.4469502060830681</c:v>
                </c:pt>
                <c:pt idx="21">
                  <c:v>5.7698460510239808</c:v>
                </c:pt>
                <c:pt idx="22">
                  <c:v>6.0727449870749055</c:v>
                </c:pt>
                <c:pt idx="23">
                  <c:v>6.3942489799757043</c:v>
                </c:pt>
                <c:pt idx="24">
                  <c:v>6.5342674787464015</c:v>
                </c:pt>
                <c:pt idx="25">
                  <c:v>6.8368047784809951</c:v>
                </c:pt>
                <c:pt idx="26">
                  <c:v>6.976359672327817</c:v>
                </c:pt>
                <c:pt idx="27">
                  <c:v>7.2082860877318078</c:v>
                </c:pt>
                <c:pt idx="28">
                  <c:v>7.4605485843999659</c:v>
                </c:pt>
                <c:pt idx="29">
                  <c:v>7.7581744303578537</c:v>
                </c:pt>
                <c:pt idx="30">
                  <c:v>8.0113840878333082</c:v>
                </c:pt>
                <c:pt idx="31">
                  <c:v>8.2624237724439666</c:v>
                </c:pt>
                <c:pt idx="32">
                  <c:v>8.5552041176081683</c:v>
                </c:pt>
                <c:pt idx="33">
                  <c:v>8.804939024436182</c:v>
                </c:pt>
                <c:pt idx="34">
                  <c:v>9.1348272658931844</c:v>
                </c:pt>
                <c:pt idx="35">
                  <c:v>9.4516770533836603</c:v>
                </c:pt>
                <c:pt idx="36">
                  <c:v>9.741661390471851</c:v>
                </c:pt>
                <c:pt idx="37">
                  <c:v>9.8755489131445628</c:v>
                </c:pt>
                <c:pt idx="38">
                  <c:v>10.014852695177936</c:v>
                </c:pt>
                <c:pt idx="39">
                  <c:v>10.261427706737186</c:v>
                </c:pt>
                <c:pt idx="40">
                  <c:v>10.490913213262896</c:v>
                </c:pt>
                <c:pt idx="41">
                  <c:v>10.714925029109514</c:v>
                </c:pt>
                <c:pt idx="42">
                  <c:v>10.974308484561613</c:v>
                </c:pt>
                <c:pt idx="43">
                  <c:v>11.2202551574377</c:v>
                </c:pt>
                <c:pt idx="44">
                  <c:v>11.417281188793469</c:v>
                </c:pt>
                <c:pt idx="45">
                  <c:v>11.74064757133802</c:v>
                </c:pt>
                <c:pt idx="46">
                  <c:v>11.996873724957975</c:v>
                </c:pt>
                <c:pt idx="47">
                  <c:v>12.343942285081434</c:v>
                </c:pt>
                <c:pt idx="48">
                  <c:v>12.652884926217233</c:v>
                </c:pt>
                <c:pt idx="49">
                  <c:v>12.958582756824963</c:v>
                </c:pt>
                <c:pt idx="50">
                  <c:v>13.19770709453085</c:v>
                </c:pt>
                <c:pt idx="51">
                  <c:v>13.484200219403403</c:v>
                </c:pt>
                <c:pt idx="52">
                  <c:v>13.77223522456821</c:v>
                </c:pt>
                <c:pt idx="53">
                  <c:v>14.076907712966227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1283328"/>
        <c:axId val="981283904"/>
      </c:scatterChart>
      <c:valAx>
        <c:axId val="981283328"/>
        <c:scaling>
          <c:orientation val="minMax"/>
          <c:max val="56"/>
          <c:min val="0"/>
        </c:scaling>
        <c:delete val="0"/>
        <c:axPos val="b"/>
        <c:majorGridlines/>
        <c:numFmt formatCode="General" sourceLinked="1"/>
        <c:majorTickMark val="out"/>
        <c:minorTickMark val="out"/>
        <c:tickLblPos val="nextTo"/>
        <c:crossAx val="981283904"/>
        <c:crossesAt val="0"/>
        <c:crossBetween val="midCat"/>
        <c:majorUnit val="4"/>
        <c:minorUnit val="1"/>
      </c:valAx>
      <c:valAx>
        <c:axId val="981283904"/>
        <c:scaling>
          <c:orientation val="minMax"/>
          <c:max val="6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Saturated thickness (feet)</a:t>
                </a:r>
              </a:p>
            </c:rich>
          </c:tx>
          <c:overlay val="0"/>
        </c:title>
        <c:numFmt formatCode="0" sourceLinked="0"/>
        <c:majorTickMark val="out"/>
        <c:minorTickMark val="out"/>
        <c:tickLblPos val="nextTo"/>
        <c:crossAx val="981283328"/>
        <c:crossesAt val="0"/>
        <c:crossBetween val="midCat"/>
        <c:majorUnit val="10"/>
        <c:minorUnit val="2"/>
      </c:valAx>
    </c:plotArea>
    <c:legend>
      <c:legendPos val="r"/>
      <c:layout>
        <c:manualLayout>
          <c:xMode val="edge"/>
          <c:yMode val="edge"/>
          <c:x val="1.1214602448198248E-2"/>
          <c:y val="0.92766770007407606"/>
          <c:w val="0.98308739185379601"/>
          <c:h val="5.3749256952637006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GMD4 and HPA average head response </a:t>
            </a:r>
            <a:r>
              <a:rPr lang="en-US" sz="1600" baseline="0"/>
              <a:t>2016-2068</a:t>
            </a:r>
          </a:p>
          <a:p>
            <a:pPr>
              <a:defRPr sz="1600"/>
            </a:pPr>
            <a:r>
              <a:rPr lang="en-US" sz="1600" baseline="0"/>
              <a:t>100 pct pumping shutdown in GMD4 beginning in 2016</a:t>
            </a:r>
            <a:endParaRPr lang="en-US" sz="1600"/>
          </a:p>
        </c:rich>
      </c:tx>
      <c:layout>
        <c:manualLayout>
          <c:xMode val="edge"/>
          <c:yMode val="edge"/>
          <c:x val="0.1778917378917379"/>
          <c:y val="2.231428388524605E-5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746603255789608"/>
          <c:y val="9.3374056399640609E-2"/>
          <c:w val="0.82655958603465174"/>
          <c:h val="0.78561077643051258"/>
        </c:manualLayout>
      </c:layout>
      <c:scatterChart>
        <c:scatterStyle val="lineMarker"/>
        <c:varyColors val="0"/>
        <c:ser>
          <c:idx val="1"/>
          <c:order val="0"/>
          <c:tx>
            <c:v>HPA 1</c:v>
          </c:tx>
          <c:spPr>
            <a:ln w="25400"/>
          </c:spPr>
          <c:marker>
            <c:symbol val="none"/>
          </c:marker>
          <c:xVal>
            <c:numRef>
              <c:f>HPA_response_0pct!$K$11:$K$64</c:f>
              <c:numCache>
                <c:formatCode>General</c:formatCode>
                <c:ptCount val="5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</c:numCache>
            </c:numRef>
          </c:xVal>
          <c:yVal>
            <c:numRef>
              <c:f>HPA_response_0pct!$C$11:$C$64</c:f>
              <c:numCache>
                <c:formatCode>0.00</c:formatCode>
                <c:ptCount val="54"/>
                <c:pt idx="0" formatCode="General">
                  <c:v>0</c:v>
                </c:pt>
                <c:pt idx="1">
                  <c:v>2.1362612230784324</c:v>
                </c:pt>
                <c:pt idx="2">
                  <c:v>3.276567159058557</c:v>
                </c:pt>
                <c:pt idx="3">
                  <c:v>4.3827990625831061</c:v>
                </c:pt>
                <c:pt idx="4">
                  <c:v>5.7449656128581665</c:v>
                </c:pt>
                <c:pt idx="5">
                  <c:v>7.1768260228228407</c:v>
                </c:pt>
                <c:pt idx="6">
                  <c:v>8.7314570606110689</c:v>
                </c:pt>
                <c:pt idx="7">
                  <c:v>10.059460733706368</c:v>
                </c:pt>
                <c:pt idx="8">
                  <c:v>11.328457092902333</c:v>
                </c:pt>
                <c:pt idx="9">
                  <c:v>12.934495257361068</c:v>
                </c:pt>
                <c:pt idx="10">
                  <c:v>13.898499937780302</c:v>
                </c:pt>
                <c:pt idx="11">
                  <c:v>15.546593619557246</c:v>
                </c:pt>
                <c:pt idx="12">
                  <c:v>17.181351242507812</c:v>
                </c:pt>
                <c:pt idx="13">
                  <c:v>18.361174732524347</c:v>
                </c:pt>
                <c:pt idx="14">
                  <c:v>19.902413415371385</c:v>
                </c:pt>
                <c:pt idx="15">
                  <c:v>21.470412299399996</c:v>
                </c:pt>
                <c:pt idx="16">
                  <c:v>22.604714191538186</c:v>
                </c:pt>
                <c:pt idx="17">
                  <c:v>23.825592095588927</c:v>
                </c:pt>
                <c:pt idx="18">
                  <c:v>24.654950963467293</c:v>
                </c:pt>
                <c:pt idx="19">
                  <c:v>26.110021478977245</c:v>
                </c:pt>
                <c:pt idx="20">
                  <c:v>27.44276623097204</c:v>
                </c:pt>
                <c:pt idx="21">
                  <c:v>28.856057230889117</c:v>
                </c:pt>
                <c:pt idx="22">
                  <c:v>30.131780897634705</c:v>
                </c:pt>
                <c:pt idx="23">
                  <c:v>31.524586326934614</c:v>
                </c:pt>
                <c:pt idx="24">
                  <c:v>32.282675528798308</c:v>
                </c:pt>
                <c:pt idx="25">
                  <c:v>33.541875350313305</c:v>
                </c:pt>
                <c:pt idx="26">
                  <c:v>34.287072605815958</c:v>
                </c:pt>
                <c:pt idx="27">
                  <c:v>35.361399107427864</c:v>
                </c:pt>
                <c:pt idx="28">
                  <c:v>36.380224525360383</c:v>
                </c:pt>
                <c:pt idx="29">
                  <c:v>37.639885391084093</c:v>
                </c:pt>
                <c:pt idx="30">
                  <c:v>38.730702969512855</c:v>
                </c:pt>
                <c:pt idx="31">
                  <c:v>39.715336346618258</c:v>
                </c:pt>
                <c:pt idx="32">
                  <c:v>40.794847957454706</c:v>
                </c:pt>
                <c:pt idx="33">
                  <c:v>41.764062986897265</c:v>
                </c:pt>
                <c:pt idx="34">
                  <c:v>43.169145421713168</c:v>
                </c:pt>
                <c:pt idx="35">
                  <c:v>44.614213144448605</c:v>
                </c:pt>
                <c:pt idx="36">
                  <c:v>45.658138181102203</c:v>
                </c:pt>
                <c:pt idx="37">
                  <c:v>46.319302320568532</c:v>
                </c:pt>
                <c:pt idx="38">
                  <c:v>46.998978502905594</c:v>
                </c:pt>
                <c:pt idx="39">
                  <c:v>47.939223983405277</c:v>
                </c:pt>
                <c:pt idx="40">
                  <c:v>48.737378366626359</c:v>
                </c:pt>
                <c:pt idx="41">
                  <c:v>49.73702717987284</c:v>
                </c:pt>
                <c:pt idx="42">
                  <c:v>50.947002665462371</c:v>
                </c:pt>
                <c:pt idx="43">
                  <c:v>51.977593972116608</c:v>
                </c:pt>
                <c:pt idx="44">
                  <c:v>52.897905435834524</c:v>
                </c:pt>
                <c:pt idx="45">
                  <c:v>54.248296997686069</c:v>
                </c:pt>
                <c:pt idx="46">
                  <c:v>55.567426304459602</c:v>
                </c:pt>
                <c:pt idx="47">
                  <c:v>57.1171212090861</c:v>
                </c:pt>
                <c:pt idx="48">
                  <c:v>58.346698346580723</c:v>
                </c:pt>
                <c:pt idx="49">
                  <c:v>59.601863245121656</c:v>
                </c:pt>
                <c:pt idx="50">
                  <c:v>60.382214164793531</c:v>
                </c:pt>
                <c:pt idx="51">
                  <c:v>61.518793711535182</c:v>
                </c:pt>
                <c:pt idx="52">
                  <c:v>62.613115992909009</c:v>
                </c:pt>
                <c:pt idx="53">
                  <c:v>63.858021922580733</c:v>
                </c:pt>
              </c:numCache>
            </c:numRef>
          </c:yVal>
          <c:smooth val="0"/>
        </c:ser>
        <c:ser>
          <c:idx val="0"/>
          <c:order val="1"/>
          <c:tx>
            <c:v>HPA 2</c:v>
          </c:tx>
          <c:spPr>
            <a:ln w="25400"/>
          </c:spPr>
          <c:marker>
            <c:symbol val="none"/>
          </c:marker>
          <c:xVal>
            <c:numRef>
              <c:f>HPA_response_0pct!$K$11:$K$64</c:f>
              <c:numCache>
                <c:formatCode>General</c:formatCode>
                <c:ptCount val="5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</c:numCache>
            </c:numRef>
          </c:xVal>
          <c:yVal>
            <c:numRef>
              <c:f>HPA_response_0pct!$D$11:$D$64</c:f>
              <c:numCache>
                <c:formatCode>0.00</c:formatCode>
                <c:ptCount val="54"/>
                <c:pt idx="0" formatCode="General">
                  <c:v>0</c:v>
                </c:pt>
                <c:pt idx="1">
                  <c:v>1.9925013736737633</c:v>
                </c:pt>
                <c:pt idx="2">
                  <c:v>3.3485391005235821</c:v>
                </c:pt>
                <c:pt idx="3">
                  <c:v>4.4838362374897773</c:v>
                </c:pt>
                <c:pt idx="4">
                  <c:v>5.8315765422309189</c:v>
                </c:pt>
                <c:pt idx="5">
                  <c:v>7.5567850958038028</c:v>
                </c:pt>
                <c:pt idx="6">
                  <c:v>8.9876533854960439</c:v>
                </c:pt>
                <c:pt idx="7">
                  <c:v>10.310736456502672</c:v>
                </c:pt>
                <c:pt idx="8">
                  <c:v>11.629374504822175</c:v>
                </c:pt>
                <c:pt idx="9">
                  <c:v>13.465929112504435</c:v>
                </c:pt>
                <c:pt idx="10">
                  <c:v>14.712847860198599</c:v>
                </c:pt>
                <c:pt idx="11">
                  <c:v>16.447564799101102</c:v>
                </c:pt>
                <c:pt idx="12">
                  <c:v>18.155520246776188</c:v>
                </c:pt>
                <c:pt idx="13">
                  <c:v>19.352321507313313</c:v>
                </c:pt>
                <c:pt idx="14">
                  <c:v>20.910701706553066</c:v>
                </c:pt>
                <c:pt idx="15">
                  <c:v>22.598443997249131</c:v>
                </c:pt>
                <c:pt idx="16">
                  <c:v>23.885876827174688</c:v>
                </c:pt>
                <c:pt idx="17">
                  <c:v>25.261628790884679</c:v>
                </c:pt>
                <c:pt idx="18">
                  <c:v>26.200894593926034</c:v>
                </c:pt>
                <c:pt idx="19">
                  <c:v>27.89172116816734</c:v>
                </c:pt>
                <c:pt idx="20">
                  <c:v>29.14542768585067</c:v>
                </c:pt>
                <c:pt idx="21">
                  <c:v>30.85696564193039</c:v>
                </c:pt>
                <c:pt idx="22">
                  <c:v>32.285228235304686</c:v>
                </c:pt>
                <c:pt idx="23">
                  <c:v>33.982122655431148</c:v>
                </c:pt>
                <c:pt idx="24">
                  <c:v>34.90637321718669</c:v>
                </c:pt>
                <c:pt idx="25">
                  <c:v>36.304825430189382</c:v>
                </c:pt>
                <c:pt idx="26">
                  <c:v>37.221698446246492</c:v>
                </c:pt>
                <c:pt idx="27">
                  <c:v>38.333822329613355</c:v>
                </c:pt>
                <c:pt idx="28">
                  <c:v>39.471746319610219</c:v>
                </c:pt>
                <c:pt idx="29">
                  <c:v>40.703111372661823</c:v>
                </c:pt>
                <c:pt idx="30">
                  <c:v>42.086403962638855</c:v>
                </c:pt>
                <c:pt idx="31">
                  <c:v>43.236369496792449</c:v>
                </c:pt>
                <c:pt idx="32">
                  <c:v>44.756623366822858</c:v>
                </c:pt>
                <c:pt idx="33">
                  <c:v>45.896113343679765</c:v>
                </c:pt>
                <c:pt idx="34">
                  <c:v>47.529305100860192</c:v>
                </c:pt>
                <c:pt idx="35">
                  <c:v>49.440183498096488</c:v>
                </c:pt>
                <c:pt idx="36">
                  <c:v>50.934173099056466</c:v>
                </c:pt>
                <c:pt idx="37">
                  <c:v>51.82212941923887</c:v>
                </c:pt>
                <c:pt idx="38">
                  <c:v>52.887390160042216</c:v>
                </c:pt>
                <c:pt idx="39">
                  <c:v>53.967735856919788</c:v>
                </c:pt>
                <c:pt idx="40">
                  <c:v>54.835694092332623</c:v>
                </c:pt>
                <c:pt idx="41">
                  <c:v>55.918051245033993</c:v>
                </c:pt>
                <c:pt idx="42">
                  <c:v>57.200966729559305</c:v>
                </c:pt>
                <c:pt idx="43">
                  <c:v>58.534245830386702</c:v>
                </c:pt>
                <c:pt idx="44">
                  <c:v>59.757742608612901</c:v>
                </c:pt>
                <c:pt idx="45">
                  <c:v>61.319109365430471</c:v>
                </c:pt>
                <c:pt idx="46">
                  <c:v>62.597940238488881</c:v>
                </c:pt>
                <c:pt idx="47">
                  <c:v>64.279995315283358</c:v>
                </c:pt>
                <c:pt idx="48">
                  <c:v>65.901648608696703</c:v>
                </c:pt>
                <c:pt idx="49">
                  <c:v>67.341737308594659</c:v>
                </c:pt>
                <c:pt idx="50">
                  <c:v>68.483127423714009</c:v>
                </c:pt>
                <c:pt idx="51">
                  <c:v>69.65716001284828</c:v>
                </c:pt>
                <c:pt idx="52">
                  <c:v>71.021057561743547</c:v>
                </c:pt>
                <c:pt idx="53">
                  <c:v>72.470452572721797</c:v>
                </c:pt>
              </c:numCache>
            </c:numRef>
          </c:yVal>
          <c:smooth val="0"/>
        </c:ser>
        <c:ser>
          <c:idx val="2"/>
          <c:order val="2"/>
          <c:tx>
            <c:v>HPA 3</c:v>
          </c:tx>
          <c:spPr>
            <a:ln w="25400"/>
          </c:spPr>
          <c:marker>
            <c:symbol val="none"/>
          </c:marker>
          <c:xVal>
            <c:numRef>
              <c:f>HPA_response_0pct!$K$11:$K$64</c:f>
              <c:numCache>
                <c:formatCode>General</c:formatCode>
                <c:ptCount val="5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</c:numCache>
            </c:numRef>
          </c:xVal>
          <c:yVal>
            <c:numRef>
              <c:f>HPA_response_0pct!$E$11:$E$64</c:f>
              <c:numCache>
                <c:formatCode>0.00</c:formatCode>
                <c:ptCount val="54"/>
                <c:pt idx="0" formatCode="General">
                  <c:v>0</c:v>
                </c:pt>
                <c:pt idx="1">
                  <c:v>1.8177341754805463</c:v>
                </c:pt>
                <c:pt idx="2">
                  <c:v>2.8552323957144381</c:v>
                </c:pt>
                <c:pt idx="3">
                  <c:v>3.5691902392966819</c:v>
                </c:pt>
                <c:pt idx="4">
                  <c:v>4.971722428338631</c:v>
                </c:pt>
                <c:pt idx="5">
                  <c:v>6.2019119370977602</c:v>
                </c:pt>
                <c:pt idx="6">
                  <c:v>7.9159958917347364</c:v>
                </c:pt>
                <c:pt idx="7">
                  <c:v>9.0509511543774952</c:v>
                </c:pt>
                <c:pt idx="8">
                  <c:v>10.294134386546071</c:v>
                </c:pt>
                <c:pt idx="9">
                  <c:v>11.57568722559947</c:v>
                </c:pt>
                <c:pt idx="10">
                  <c:v>12.330334306917836</c:v>
                </c:pt>
                <c:pt idx="11">
                  <c:v>13.611767844000346</c:v>
                </c:pt>
                <c:pt idx="12">
                  <c:v>14.888750836173042</c:v>
                </c:pt>
                <c:pt idx="13">
                  <c:v>16.051361962552807</c:v>
                </c:pt>
                <c:pt idx="14">
                  <c:v>16.936421219458641</c:v>
                </c:pt>
                <c:pt idx="15">
                  <c:v>18.17758951505559</c:v>
                </c:pt>
                <c:pt idx="16">
                  <c:v>18.988459150473091</c:v>
                </c:pt>
                <c:pt idx="17">
                  <c:v>19.7927467510833</c:v>
                </c:pt>
                <c:pt idx="18">
                  <c:v>20.209071354015819</c:v>
                </c:pt>
                <c:pt idx="19">
                  <c:v>21.362741433095568</c:v>
                </c:pt>
                <c:pt idx="20">
                  <c:v>22.819794885219963</c:v>
                </c:pt>
                <c:pt idx="21">
                  <c:v>23.873293857448669</c:v>
                </c:pt>
                <c:pt idx="22">
                  <c:v>25.151716008334727</c:v>
                </c:pt>
                <c:pt idx="23">
                  <c:v>26.1819966194861</c:v>
                </c:pt>
                <c:pt idx="24">
                  <c:v>26.461929519195515</c:v>
                </c:pt>
                <c:pt idx="25">
                  <c:v>27.737785085334206</c:v>
                </c:pt>
                <c:pt idx="26">
                  <c:v>27.998680028799161</c:v>
                </c:pt>
                <c:pt idx="27">
                  <c:v>28.891706395293657</c:v>
                </c:pt>
                <c:pt idx="28">
                  <c:v>29.899541171026915</c:v>
                </c:pt>
                <c:pt idx="29">
                  <c:v>31.283993807726702</c:v>
                </c:pt>
                <c:pt idx="30">
                  <c:v>31.890136271025312</c:v>
                </c:pt>
                <c:pt idx="31">
                  <c:v>32.865750255193866</c:v>
                </c:pt>
                <c:pt idx="32">
                  <c:v>33.691999038622498</c:v>
                </c:pt>
                <c:pt idx="33">
                  <c:v>34.655909862303652</c:v>
                </c:pt>
                <c:pt idx="34">
                  <c:v>35.719889793861363</c:v>
                </c:pt>
                <c:pt idx="35">
                  <c:v>37.043783773597482</c:v>
                </c:pt>
                <c:pt idx="36">
                  <c:v>37.793340457848885</c:v>
                </c:pt>
                <c:pt idx="37">
                  <c:v>37.970621961969478</c:v>
                </c:pt>
                <c:pt idx="38">
                  <c:v>38.411070372520008</c:v>
                </c:pt>
                <c:pt idx="39">
                  <c:v>39.298078034960831</c:v>
                </c:pt>
                <c:pt idx="40">
                  <c:v>39.729110182350574</c:v>
                </c:pt>
                <c:pt idx="41">
                  <c:v>40.529181209537761</c:v>
                </c:pt>
                <c:pt idx="42">
                  <c:v>41.444641551540535</c:v>
                </c:pt>
                <c:pt idx="43">
                  <c:v>42.027962809764141</c:v>
                </c:pt>
                <c:pt idx="44">
                  <c:v>42.631139495776111</c:v>
                </c:pt>
                <c:pt idx="45">
                  <c:v>43.652110104801409</c:v>
                </c:pt>
                <c:pt idx="46">
                  <c:v>44.263735757173649</c:v>
                </c:pt>
                <c:pt idx="47">
                  <c:v>45.446424874913646</c:v>
                </c:pt>
                <c:pt idx="48">
                  <c:v>46.382573029337777</c:v>
                </c:pt>
                <c:pt idx="49">
                  <c:v>46.978766240051613</c:v>
                </c:pt>
                <c:pt idx="50">
                  <c:v>47.624208715599444</c:v>
                </c:pt>
                <c:pt idx="51">
                  <c:v>48.865381428168384</c:v>
                </c:pt>
                <c:pt idx="52">
                  <c:v>49.93019373465139</c:v>
                </c:pt>
                <c:pt idx="53">
                  <c:v>50.44959216184855</c:v>
                </c:pt>
              </c:numCache>
            </c:numRef>
          </c:yVal>
          <c:smooth val="0"/>
        </c:ser>
        <c:ser>
          <c:idx val="3"/>
          <c:order val="3"/>
          <c:tx>
            <c:v>HPA 4</c:v>
          </c:tx>
          <c:spPr>
            <a:ln w="25400"/>
          </c:spPr>
          <c:marker>
            <c:symbol val="none"/>
          </c:marker>
          <c:xVal>
            <c:numRef>
              <c:f>HPA_response_0pct!$K$11:$K$64</c:f>
              <c:numCache>
                <c:formatCode>General</c:formatCode>
                <c:ptCount val="5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</c:numCache>
            </c:numRef>
          </c:xVal>
          <c:yVal>
            <c:numRef>
              <c:f>HPA_response_0pct!$F$11:$F$64</c:f>
              <c:numCache>
                <c:formatCode>0.00</c:formatCode>
                <c:ptCount val="54"/>
                <c:pt idx="0" formatCode="General">
                  <c:v>0</c:v>
                </c:pt>
                <c:pt idx="1">
                  <c:v>0.91320541539436006</c:v>
                </c:pt>
                <c:pt idx="2">
                  <c:v>1.3567590850355171</c:v>
                </c:pt>
                <c:pt idx="3">
                  <c:v>1.7279295875189038</c:v>
                </c:pt>
                <c:pt idx="4">
                  <c:v>2.5305189867422087</c:v>
                </c:pt>
                <c:pt idx="5">
                  <c:v>3.3582460699133967</c:v>
                </c:pt>
                <c:pt idx="6">
                  <c:v>4.2417228710755301</c:v>
                </c:pt>
                <c:pt idx="7">
                  <c:v>4.9624074252601025</c:v>
                </c:pt>
                <c:pt idx="8">
                  <c:v>5.7540488459855323</c:v>
                </c:pt>
                <c:pt idx="9">
                  <c:v>6.6085326204199397</c:v>
                </c:pt>
                <c:pt idx="10">
                  <c:v>7.0303751880178424</c:v>
                </c:pt>
                <c:pt idx="11">
                  <c:v>8.1040507546588536</c:v>
                </c:pt>
                <c:pt idx="12">
                  <c:v>9.1535778380121986</c:v>
                </c:pt>
                <c:pt idx="13">
                  <c:v>9.9111554280221856</c:v>
                </c:pt>
                <c:pt idx="14">
                  <c:v>10.947852714316671</c:v>
                </c:pt>
                <c:pt idx="15">
                  <c:v>12.004056906771135</c:v>
                </c:pt>
                <c:pt idx="16">
                  <c:v>12.626176016089984</c:v>
                </c:pt>
                <c:pt idx="17">
                  <c:v>13.482308863773293</c:v>
                </c:pt>
                <c:pt idx="18">
                  <c:v>13.804387296987747</c:v>
                </c:pt>
                <c:pt idx="19">
                  <c:v>14.626509256176682</c:v>
                </c:pt>
                <c:pt idx="20">
                  <c:v>15.46894931884996</c:v>
                </c:pt>
                <c:pt idx="21">
                  <c:v>16.269682089593314</c:v>
                </c:pt>
                <c:pt idx="22">
                  <c:v>17.082179129078821</c:v>
                </c:pt>
                <c:pt idx="23">
                  <c:v>17.851347520139978</c:v>
                </c:pt>
                <c:pt idx="24">
                  <c:v>18.124310894157841</c:v>
                </c:pt>
                <c:pt idx="25">
                  <c:v>18.917778742835608</c:v>
                </c:pt>
                <c:pt idx="26">
                  <c:v>19.164504859999951</c:v>
                </c:pt>
                <c:pt idx="27">
                  <c:v>19.800981524007813</c:v>
                </c:pt>
                <c:pt idx="28">
                  <c:v>20.504126290461095</c:v>
                </c:pt>
                <c:pt idx="29">
                  <c:v>21.313028468182186</c:v>
                </c:pt>
                <c:pt idx="30">
                  <c:v>22.125689911391117</c:v>
                </c:pt>
                <c:pt idx="31">
                  <c:v>22.848109849990024</c:v>
                </c:pt>
                <c:pt idx="32">
                  <c:v>23.612772182202207</c:v>
                </c:pt>
                <c:pt idx="33">
                  <c:v>24.339986866813334</c:v>
                </c:pt>
                <c:pt idx="34">
                  <c:v>25.349800095383316</c:v>
                </c:pt>
                <c:pt idx="35">
                  <c:v>26.147909793935568</c:v>
                </c:pt>
                <c:pt idx="36">
                  <c:v>26.901196765948953</c:v>
                </c:pt>
                <c:pt idx="37">
                  <c:v>27.184467846530019</c:v>
                </c:pt>
                <c:pt idx="38">
                  <c:v>27.539399524628859</c:v>
                </c:pt>
                <c:pt idx="39">
                  <c:v>28.255905322841095</c:v>
                </c:pt>
                <c:pt idx="40">
                  <c:v>28.94281345226889</c:v>
                </c:pt>
                <c:pt idx="41">
                  <c:v>29.582465327787709</c:v>
                </c:pt>
                <c:pt idx="42">
                  <c:v>30.50143557907667</c:v>
                </c:pt>
                <c:pt idx="43">
                  <c:v>31.279508827063335</c:v>
                </c:pt>
                <c:pt idx="44">
                  <c:v>31.824366759071179</c:v>
                </c:pt>
                <c:pt idx="45">
                  <c:v>32.778658326874393</c:v>
                </c:pt>
                <c:pt idx="46">
                  <c:v>33.504269776406645</c:v>
                </c:pt>
                <c:pt idx="47">
                  <c:v>34.234998774372194</c:v>
                </c:pt>
                <c:pt idx="48">
                  <c:v>34.956643447406549</c:v>
                </c:pt>
                <c:pt idx="49">
                  <c:v>35.876143077896614</c:v>
                </c:pt>
                <c:pt idx="50">
                  <c:v>36.416441785711108</c:v>
                </c:pt>
                <c:pt idx="51">
                  <c:v>37.172780008813334</c:v>
                </c:pt>
                <c:pt idx="52">
                  <c:v>37.906802450778841</c:v>
                </c:pt>
                <c:pt idx="53">
                  <c:v>38.802847822377821</c:v>
                </c:pt>
              </c:numCache>
            </c:numRef>
          </c:yVal>
          <c:smooth val="0"/>
        </c:ser>
        <c:ser>
          <c:idx val="4"/>
          <c:order val="4"/>
          <c:tx>
            <c:v>HPA 5</c:v>
          </c:tx>
          <c:spPr>
            <a:ln w="25400"/>
          </c:spPr>
          <c:marker>
            <c:symbol val="none"/>
          </c:marker>
          <c:xVal>
            <c:numRef>
              <c:f>HPA_response_0pct!$K$11:$K$64</c:f>
              <c:numCache>
                <c:formatCode>General</c:formatCode>
                <c:ptCount val="5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</c:numCache>
            </c:numRef>
          </c:xVal>
          <c:yVal>
            <c:numRef>
              <c:f>HPA_response_0pct!$G$11:$G$64</c:f>
              <c:numCache>
                <c:formatCode>0.00</c:formatCode>
                <c:ptCount val="54"/>
                <c:pt idx="0" formatCode="General">
                  <c:v>0</c:v>
                </c:pt>
                <c:pt idx="1">
                  <c:v>1.4068011973971162</c:v>
                </c:pt>
                <c:pt idx="2">
                  <c:v>2.0651829945596929</c:v>
                </c:pt>
                <c:pt idx="3">
                  <c:v>2.6277628277446063</c:v>
                </c:pt>
                <c:pt idx="4">
                  <c:v>3.7381241759918646</c:v>
                </c:pt>
                <c:pt idx="5">
                  <c:v>5.024091422300704</c:v>
                </c:pt>
                <c:pt idx="6">
                  <c:v>6.2967655357695849</c:v>
                </c:pt>
                <c:pt idx="7">
                  <c:v>7.2467820141662225</c:v>
                </c:pt>
                <c:pt idx="8">
                  <c:v>8.3273406860252344</c:v>
                </c:pt>
                <c:pt idx="9">
                  <c:v>9.5377686497029295</c:v>
                </c:pt>
                <c:pt idx="10">
                  <c:v>10.135759506571981</c:v>
                </c:pt>
                <c:pt idx="11">
                  <c:v>11.507238862459216</c:v>
                </c:pt>
                <c:pt idx="12">
                  <c:v>12.874166570903284</c:v>
                </c:pt>
                <c:pt idx="13">
                  <c:v>13.930238073612209</c:v>
                </c:pt>
                <c:pt idx="14">
                  <c:v>15.16976811858471</c:v>
                </c:pt>
                <c:pt idx="15">
                  <c:v>16.522068422718064</c:v>
                </c:pt>
                <c:pt idx="16">
                  <c:v>17.287924419255226</c:v>
                </c:pt>
                <c:pt idx="17">
                  <c:v>18.256724389936331</c:v>
                </c:pt>
                <c:pt idx="18">
                  <c:v>18.734951186436625</c:v>
                </c:pt>
                <c:pt idx="19">
                  <c:v>19.908212938831316</c:v>
                </c:pt>
                <c:pt idx="20">
                  <c:v>21.113906707455243</c:v>
                </c:pt>
                <c:pt idx="21">
                  <c:v>22.283653097564528</c:v>
                </c:pt>
                <c:pt idx="22">
                  <c:v>23.349642646605343</c:v>
                </c:pt>
                <c:pt idx="23">
                  <c:v>24.512854306181755</c:v>
                </c:pt>
                <c:pt idx="24">
                  <c:v>24.972124993166545</c:v>
                </c:pt>
                <c:pt idx="25">
                  <c:v>26.030321162790351</c:v>
                </c:pt>
                <c:pt idx="26">
                  <c:v>26.487932489174856</c:v>
                </c:pt>
                <c:pt idx="27">
                  <c:v>27.360888157469034</c:v>
                </c:pt>
                <c:pt idx="28">
                  <c:v>28.371529890491356</c:v>
                </c:pt>
                <c:pt idx="29">
                  <c:v>29.554221536935067</c:v>
                </c:pt>
                <c:pt idx="30">
                  <c:v>30.491919682815141</c:v>
                </c:pt>
                <c:pt idx="31">
                  <c:v>31.49807904259988</c:v>
                </c:pt>
                <c:pt idx="32">
                  <c:v>32.685501047300576</c:v>
                </c:pt>
                <c:pt idx="33">
                  <c:v>33.687451554584335</c:v>
                </c:pt>
                <c:pt idx="34">
                  <c:v>34.989039877535241</c:v>
                </c:pt>
                <c:pt idx="35">
                  <c:v>36.341743526032062</c:v>
                </c:pt>
                <c:pt idx="36">
                  <c:v>37.523272615509391</c:v>
                </c:pt>
                <c:pt idx="37">
                  <c:v>37.95960330408608</c:v>
                </c:pt>
                <c:pt idx="38">
                  <c:v>38.483164444049464</c:v>
                </c:pt>
                <c:pt idx="39">
                  <c:v>39.474394060390935</c:v>
                </c:pt>
                <c:pt idx="40">
                  <c:v>40.409321489038994</c:v>
                </c:pt>
                <c:pt idx="41">
                  <c:v>41.252273326444964</c:v>
                </c:pt>
                <c:pt idx="42">
                  <c:v>42.270458650398389</c:v>
                </c:pt>
                <c:pt idx="43">
                  <c:v>43.181130904693731</c:v>
                </c:pt>
                <c:pt idx="44">
                  <c:v>43.885043790804367</c:v>
                </c:pt>
                <c:pt idx="45">
                  <c:v>45.171224808398698</c:v>
                </c:pt>
                <c:pt idx="46">
                  <c:v>46.127224714880313</c:v>
                </c:pt>
                <c:pt idx="47">
                  <c:v>47.394840265277949</c:v>
                </c:pt>
                <c:pt idx="48">
                  <c:v>48.52436509566585</c:v>
                </c:pt>
                <c:pt idx="49">
                  <c:v>49.699777972889819</c:v>
                </c:pt>
                <c:pt idx="50">
                  <c:v>50.573940912360818</c:v>
                </c:pt>
                <c:pt idx="51">
                  <c:v>51.732076105902557</c:v>
                </c:pt>
                <c:pt idx="52">
                  <c:v>52.75529534042429</c:v>
                </c:pt>
                <c:pt idx="53">
                  <c:v>53.925301481193209</c:v>
                </c:pt>
              </c:numCache>
            </c:numRef>
          </c:yVal>
          <c:smooth val="0"/>
        </c:ser>
        <c:ser>
          <c:idx val="5"/>
          <c:order val="5"/>
          <c:tx>
            <c:v>HPA 6</c:v>
          </c:tx>
          <c:spPr>
            <a:ln w="25400"/>
          </c:spPr>
          <c:marker>
            <c:symbol val="none"/>
          </c:marker>
          <c:xVal>
            <c:numRef>
              <c:f>HPA_response_0pct!$K$11:$K$64</c:f>
              <c:numCache>
                <c:formatCode>General</c:formatCode>
                <c:ptCount val="5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</c:numCache>
            </c:numRef>
          </c:xVal>
          <c:yVal>
            <c:numRef>
              <c:f>HPA_response_0pct!$H$11:$H$64</c:f>
              <c:numCache>
                <c:formatCode>0.00</c:formatCode>
                <c:ptCount val="54"/>
                <c:pt idx="0" formatCode="General">
                  <c:v>0</c:v>
                </c:pt>
                <c:pt idx="1">
                  <c:v>2.6814036396597318</c:v>
                </c:pt>
                <c:pt idx="2">
                  <c:v>3.5636127521510241</c:v>
                </c:pt>
                <c:pt idx="3">
                  <c:v>4.7177213240219213</c:v>
                </c:pt>
                <c:pt idx="4">
                  <c:v>6.9419354845876704</c:v>
                </c:pt>
                <c:pt idx="5">
                  <c:v>9.6764950979429223</c:v>
                </c:pt>
                <c:pt idx="6">
                  <c:v>11.590289047137986</c:v>
                </c:pt>
                <c:pt idx="7">
                  <c:v>13.308812640478568</c:v>
                </c:pt>
                <c:pt idx="8">
                  <c:v>15.450467865648088</c:v>
                </c:pt>
                <c:pt idx="9">
                  <c:v>17.794176675216629</c:v>
                </c:pt>
                <c:pt idx="10">
                  <c:v>18.543149345055337</c:v>
                </c:pt>
                <c:pt idx="11">
                  <c:v>20.81296525893152</c:v>
                </c:pt>
                <c:pt idx="12">
                  <c:v>23.069480976253136</c:v>
                </c:pt>
                <c:pt idx="13">
                  <c:v>25.151369040848085</c:v>
                </c:pt>
                <c:pt idx="14">
                  <c:v>27.42497325114244</c:v>
                </c:pt>
                <c:pt idx="15">
                  <c:v>29.650900278858145</c:v>
                </c:pt>
                <c:pt idx="16">
                  <c:v>30.935430926140462</c:v>
                </c:pt>
                <c:pt idx="17">
                  <c:v>32.491693355620818</c:v>
                </c:pt>
                <c:pt idx="18">
                  <c:v>33.448304805153057</c:v>
                </c:pt>
                <c:pt idx="19">
                  <c:v>35.701183043591115</c:v>
                </c:pt>
                <c:pt idx="20">
                  <c:v>37.466795089072008</c:v>
                </c:pt>
                <c:pt idx="21">
                  <c:v>39.706616831910161</c:v>
                </c:pt>
                <c:pt idx="22">
                  <c:v>41.786660947895761</c:v>
                </c:pt>
                <c:pt idx="23">
                  <c:v>44.022043981681833</c:v>
                </c:pt>
                <c:pt idx="24">
                  <c:v>44.946669906676448</c:v>
                </c:pt>
                <c:pt idx="25">
                  <c:v>47.00924947640425</c:v>
                </c:pt>
                <c:pt idx="26">
                  <c:v>47.924189098543579</c:v>
                </c:pt>
                <c:pt idx="27">
                  <c:v>49.470626395566043</c:v>
                </c:pt>
                <c:pt idx="28">
                  <c:v>51.446126648066787</c:v>
                </c:pt>
                <c:pt idx="29">
                  <c:v>53.149879859266605</c:v>
                </c:pt>
                <c:pt idx="30">
                  <c:v>54.623243857065532</c:v>
                </c:pt>
                <c:pt idx="31">
                  <c:v>56.583953876992325</c:v>
                </c:pt>
                <c:pt idx="32">
                  <c:v>59.071807582362887</c:v>
                </c:pt>
                <c:pt idx="33">
                  <c:v>61.015947942241681</c:v>
                </c:pt>
                <c:pt idx="34">
                  <c:v>63.118886087091624</c:v>
                </c:pt>
                <c:pt idx="35">
                  <c:v>65.523038017020809</c:v>
                </c:pt>
                <c:pt idx="36">
                  <c:v>67.987414050197359</c:v>
                </c:pt>
                <c:pt idx="37">
                  <c:v>68.828430625322653</c:v>
                </c:pt>
                <c:pt idx="38">
                  <c:v>69.383834099287554</c:v>
                </c:pt>
                <c:pt idx="39">
                  <c:v>71.300690053140727</c:v>
                </c:pt>
                <c:pt idx="40">
                  <c:v>73.297819423612523</c:v>
                </c:pt>
                <c:pt idx="41">
                  <c:v>74.756355597943852</c:v>
                </c:pt>
                <c:pt idx="42">
                  <c:v>76.112853287370839</c:v>
                </c:pt>
                <c:pt idx="43">
                  <c:v>77.515808781822201</c:v>
                </c:pt>
                <c:pt idx="44">
                  <c:v>78.641366967867683</c:v>
                </c:pt>
                <c:pt idx="45">
                  <c:v>80.701057915377604</c:v>
                </c:pt>
                <c:pt idx="46">
                  <c:v>82.438457929793032</c:v>
                </c:pt>
                <c:pt idx="47">
                  <c:v>84.767048131072613</c:v>
                </c:pt>
                <c:pt idx="48">
                  <c:v>86.900979045472155</c:v>
                </c:pt>
                <c:pt idx="49">
                  <c:v>89.027426058881048</c:v>
                </c:pt>
                <c:pt idx="50">
                  <c:v>90.700416723559186</c:v>
                </c:pt>
                <c:pt idx="51">
                  <c:v>92.376471262043466</c:v>
                </c:pt>
                <c:pt idx="52">
                  <c:v>94.378724695914002</c:v>
                </c:pt>
                <c:pt idx="53">
                  <c:v>96.533163843350493</c:v>
                </c:pt>
              </c:numCache>
            </c:numRef>
          </c:yVal>
          <c:smooth val="0"/>
        </c:ser>
        <c:ser>
          <c:idx val="6"/>
          <c:order val="6"/>
          <c:tx>
            <c:v>HPA avg</c:v>
          </c:tx>
          <c:spPr>
            <a:ln w="25400"/>
          </c:spPr>
          <c:marker>
            <c:symbol val="circle"/>
            <c:size val="4"/>
            <c:spPr>
              <a:noFill/>
              <a:ln>
                <a:solidFill>
                  <a:schemeClr val="tx2"/>
                </a:solidFill>
              </a:ln>
            </c:spPr>
          </c:marker>
          <c:xVal>
            <c:numRef>
              <c:f>HPA_response_0pct!$K$11:$K$64</c:f>
              <c:numCache>
                <c:formatCode>General</c:formatCode>
                <c:ptCount val="5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</c:numCache>
            </c:numRef>
          </c:xVal>
          <c:yVal>
            <c:numRef>
              <c:f>HPA_response_0pct!$I$11:$I$64</c:f>
              <c:numCache>
                <c:formatCode>0.00</c:formatCode>
                <c:ptCount val="54"/>
                <c:pt idx="0" formatCode="General">
                  <c:v>0</c:v>
                </c:pt>
                <c:pt idx="1">
                  <c:v>1.851180031683485</c:v>
                </c:pt>
                <c:pt idx="2">
                  <c:v>2.7238397713474347</c:v>
                </c:pt>
                <c:pt idx="3">
                  <c:v>3.5551706520467734</c:v>
                </c:pt>
                <c:pt idx="4">
                  <c:v>4.9546440130205944</c:v>
                </c:pt>
                <c:pt idx="5">
                  <c:v>6.562569023069778</c:v>
                </c:pt>
                <c:pt idx="6">
                  <c:v>8.0444888039896085</c:v>
                </c:pt>
                <c:pt idx="7">
                  <c:v>9.2492219562085598</c:v>
                </c:pt>
                <c:pt idx="8">
                  <c:v>10.588651421584002</c:v>
                </c:pt>
                <c:pt idx="9">
                  <c:v>12.136307364687543</c:v>
                </c:pt>
                <c:pt idx="10">
                  <c:v>12.894479221650187</c:v>
                </c:pt>
                <c:pt idx="11">
                  <c:v>14.504860802513372</c:v>
                </c:pt>
                <c:pt idx="12">
                  <c:v>16.105195808733377</c:v>
                </c:pt>
                <c:pt idx="13">
                  <c:v>17.389095705959569</c:v>
                </c:pt>
                <c:pt idx="14">
                  <c:v>18.877519828036174</c:v>
                </c:pt>
                <c:pt idx="15">
                  <c:v>20.448770643156177</c:v>
                </c:pt>
                <c:pt idx="16">
                  <c:v>21.425727928630188</c:v>
                </c:pt>
                <c:pt idx="17">
                  <c:v>22.572893297965969</c:v>
                </c:pt>
                <c:pt idx="18">
                  <c:v>23.238926261108702</c:v>
                </c:pt>
                <c:pt idx="19">
                  <c:v>24.702546411557623</c:v>
                </c:pt>
                <c:pt idx="20">
                  <c:v>26.051182780692418</c:v>
                </c:pt>
                <c:pt idx="21">
                  <c:v>27.497434041534333</c:v>
                </c:pt>
                <c:pt idx="22">
                  <c:v>28.832061624674143</c:v>
                </c:pt>
                <c:pt idx="23">
                  <c:v>30.267272062571461</c:v>
                </c:pt>
                <c:pt idx="24">
                  <c:v>30.893847665823454</c:v>
                </c:pt>
                <c:pt idx="25">
                  <c:v>32.215528918670614</c:v>
                </c:pt>
                <c:pt idx="26">
                  <c:v>32.834743775798486</c:v>
                </c:pt>
                <c:pt idx="27">
                  <c:v>33.888544593938008</c:v>
                </c:pt>
                <c:pt idx="28">
                  <c:v>35.084982034247844</c:v>
                </c:pt>
                <c:pt idx="29">
                  <c:v>36.390380701301076</c:v>
                </c:pt>
                <c:pt idx="30">
                  <c:v>37.469725881913966</c:v>
                </c:pt>
                <c:pt idx="31">
                  <c:v>38.654017928317643</c:v>
                </c:pt>
                <c:pt idx="32">
                  <c:v>40.058492815253935</c:v>
                </c:pt>
                <c:pt idx="33">
                  <c:v>41.233261677938728</c:v>
                </c:pt>
                <c:pt idx="34">
                  <c:v>42.7101914023484</c:v>
                </c:pt>
                <c:pt idx="35">
                  <c:v>44.311216933808765</c:v>
                </c:pt>
                <c:pt idx="36">
                  <c:v>45.694284921056905</c:v>
                </c:pt>
                <c:pt idx="37">
                  <c:v>46.266602053582908</c:v>
                </c:pt>
                <c:pt idx="38">
                  <c:v>46.863089942629472</c:v>
                </c:pt>
                <c:pt idx="39">
                  <c:v>48.012039305185048</c:v>
                </c:pt>
                <c:pt idx="40">
                  <c:v>49.073972584194784</c:v>
                </c:pt>
                <c:pt idx="41">
                  <c:v>50.074837850916808</c:v>
                </c:pt>
                <c:pt idx="42">
                  <c:v>51.206089360058051</c:v>
                </c:pt>
                <c:pt idx="43">
                  <c:v>52.24224301003624</c:v>
                </c:pt>
                <c:pt idx="44">
                  <c:v>53.099973905443157</c:v>
                </c:pt>
                <c:pt idx="45">
                  <c:v>54.541540198476284</c:v>
                </c:pt>
                <c:pt idx="46">
                  <c:v>55.711873876026623</c:v>
                </c:pt>
                <c:pt idx="47">
                  <c:v>57.250217952096449</c:v>
                </c:pt>
                <c:pt idx="48">
                  <c:v>58.606624499202155</c:v>
                </c:pt>
                <c:pt idx="49">
                  <c:v>59.952528706879299</c:v>
                </c:pt>
                <c:pt idx="50">
                  <c:v>60.958342633043237</c:v>
                </c:pt>
                <c:pt idx="51">
                  <c:v>62.208545054915291</c:v>
                </c:pt>
                <c:pt idx="52">
                  <c:v>63.453490881419896</c:v>
                </c:pt>
                <c:pt idx="53">
                  <c:v>64.795376461657895</c:v>
                </c:pt>
              </c:numCache>
            </c:numRef>
          </c:yVal>
          <c:smooth val="0"/>
        </c:ser>
        <c:ser>
          <c:idx val="7"/>
          <c:order val="7"/>
          <c:tx>
            <c:v>GMD4 avg</c:v>
          </c:tx>
          <c:spPr>
            <a:ln w="25400"/>
          </c:spPr>
          <c:marker>
            <c:symbol val="square"/>
            <c:size val="3"/>
            <c:spPr>
              <a:noFill/>
              <a:ln>
                <a:solidFill>
                  <a:schemeClr val="accent2">
                    <a:shade val="95000"/>
                    <a:satMod val="105000"/>
                  </a:schemeClr>
                </a:solidFill>
              </a:ln>
            </c:spPr>
          </c:marker>
          <c:xVal>
            <c:numRef>
              <c:f>HPA_response_0pct!$K$11:$K$64</c:f>
              <c:numCache>
                <c:formatCode>General</c:formatCode>
                <c:ptCount val="5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</c:numCache>
            </c:numRef>
          </c:xVal>
          <c:yVal>
            <c:numRef>
              <c:f>HPA_response_0pct!$J$11:$J$64</c:f>
              <c:numCache>
                <c:formatCode>0.00</c:formatCode>
                <c:ptCount val="54"/>
                <c:pt idx="0" formatCode="General">
                  <c:v>0</c:v>
                </c:pt>
                <c:pt idx="1">
                  <c:v>0.75634641452750839</c:v>
                </c:pt>
                <c:pt idx="2">
                  <c:v>1.0821899659387657</c:v>
                </c:pt>
                <c:pt idx="3">
                  <c:v>1.3971448426357134</c:v>
                </c:pt>
                <c:pt idx="4">
                  <c:v>1.9370742660814635</c:v>
                </c:pt>
                <c:pt idx="5">
                  <c:v>2.5590984132642256</c:v>
                </c:pt>
                <c:pt idx="6">
                  <c:v>3.1848734482526444</c:v>
                </c:pt>
                <c:pt idx="7">
                  <c:v>3.6747724661246446</c:v>
                </c:pt>
                <c:pt idx="8">
                  <c:v>4.2061920092915415</c:v>
                </c:pt>
                <c:pt idx="9">
                  <c:v>4.8691652645437555</c:v>
                </c:pt>
                <c:pt idx="10">
                  <c:v>5.1808527041946357</c:v>
                </c:pt>
                <c:pt idx="11">
                  <c:v>5.8674285671770869</c:v>
                </c:pt>
                <c:pt idx="12">
                  <c:v>6.5502715697776503</c:v>
                </c:pt>
                <c:pt idx="13">
                  <c:v>7.0716836788704587</c:v>
                </c:pt>
                <c:pt idx="14">
                  <c:v>7.7206227081545657</c:v>
                </c:pt>
                <c:pt idx="15">
                  <c:v>8.3996367550797419</c:v>
                </c:pt>
                <c:pt idx="16">
                  <c:v>8.8230480947040881</c:v>
                </c:pt>
                <c:pt idx="17">
                  <c:v>9.3434622435343595</c:v>
                </c:pt>
                <c:pt idx="18">
                  <c:v>9.631909726395893</c:v>
                </c:pt>
                <c:pt idx="19">
                  <c:v>10.280682098684458</c:v>
                </c:pt>
                <c:pt idx="20">
                  <c:v>10.883889976280757</c:v>
                </c:pt>
                <c:pt idx="21">
                  <c:v>11.528243882584482</c:v>
                </c:pt>
                <c:pt idx="22">
                  <c:v>12.132497466350618</c:v>
                </c:pt>
                <c:pt idx="23">
                  <c:v>12.773891901643935</c:v>
                </c:pt>
                <c:pt idx="24">
                  <c:v>13.052939515997968</c:v>
                </c:pt>
                <c:pt idx="25">
                  <c:v>13.656073842089718</c:v>
                </c:pt>
                <c:pt idx="26">
                  <c:v>13.933649946053478</c:v>
                </c:pt>
                <c:pt idx="27">
                  <c:v>14.395554082860441</c:v>
                </c:pt>
                <c:pt idx="28">
                  <c:v>14.89866038090892</c:v>
                </c:pt>
                <c:pt idx="29">
                  <c:v>15.491926963162618</c:v>
                </c:pt>
                <c:pt idx="30">
                  <c:v>15.996153929337396</c:v>
                </c:pt>
                <c:pt idx="31">
                  <c:v>16.495870424737095</c:v>
                </c:pt>
                <c:pt idx="32">
                  <c:v>17.07884050405147</c:v>
                </c:pt>
                <c:pt idx="33">
                  <c:v>17.575510975147061</c:v>
                </c:pt>
                <c:pt idx="34">
                  <c:v>18.231863796274283</c:v>
                </c:pt>
                <c:pt idx="35">
                  <c:v>18.862643121858365</c:v>
                </c:pt>
                <c:pt idx="36">
                  <c:v>19.439378704471416</c:v>
                </c:pt>
                <c:pt idx="37">
                  <c:v>19.70381356496684</c:v>
                </c:pt>
                <c:pt idx="38">
                  <c:v>19.978020917726834</c:v>
                </c:pt>
                <c:pt idx="39">
                  <c:v>20.466848534154138</c:v>
                </c:pt>
                <c:pt idx="40">
                  <c:v>20.921594865016672</c:v>
                </c:pt>
                <c:pt idx="41">
                  <c:v>21.365145265464616</c:v>
                </c:pt>
                <c:pt idx="42">
                  <c:v>21.879265075861777</c:v>
                </c:pt>
                <c:pt idx="43">
                  <c:v>22.366631528547178</c:v>
                </c:pt>
                <c:pt idx="44">
                  <c:v>22.756097821477002</c:v>
                </c:pt>
                <c:pt idx="45">
                  <c:v>23.397527646126917</c:v>
                </c:pt>
                <c:pt idx="46">
                  <c:v>23.905103746763949</c:v>
                </c:pt>
                <c:pt idx="47">
                  <c:v>24.593370342859771</c:v>
                </c:pt>
                <c:pt idx="48">
                  <c:v>25.204939798299769</c:v>
                </c:pt>
                <c:pt idx="49">
                  <c:v>25.80986998535997</c:v>
                </c:pt>
                <c:pt idx="50">
                  <c:v>26.281368802418214</c:v>
                </c:pt>
                <c:pt idx="51">
                  <c:v>26.847787954906796</c:v>
                </c:pt>
                <c:pt idx="52">
                  <c:v>27.418049817739803</c:v>
                </c:pt>
                <c:pt idx="53">
                  <c:v>28.020232534693427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1286208"/>
        <c:axId val="867311616"/>
      </c:scatterChart>
      <c:valAx>
        <c:axId val="981286208"/>
        <c:scaling>
          <c:orientation val="minMax"/>
          <c:max val="56"/>
          <c:min val="0"/>
        </c:scaling>
        <c:delete val="0"/>
        <c:axPos val="b"/>
        <c:majorGridlines/>
        <c:numFmt formatCode="General" sourceLinked="1"/>
        <c:majorTickMark val="out"/>
        <c:minorTickMark val="out"/>
        <c:tickLblPos val="nextTo"/>
        <c:crossAx val="867311616"/>
        <c:crossesAt val="0"/>
        <c:crossBetween val="midCat"/>
        <c:majorUnit val="4"/>
        <c:minorUnit val="1"/>
      </c:valAx>
      <c:valAx>
        <c:axId val="867311616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Saturated thickness (feet)</a:t>
                </a:r>
              </a:p>
            </c:rich>
          </c:tx>
          <c:overlay val="0"/>
        </c:title>
        <c:numFmt formatCode="0" sourceLinked="0"/>
        <c:majorTickMark val="out"/>
        <c:minorTickMark val="out"/>
        <c:tickLblPos val="nextTo"/>
        <c:crossAx val="981286208"/>
        <c:crossesAt val="0"/>
        <c:crossBetween val="midCat"/>
        <c:majorUnit val="20"/>
        <c:minorUnit val="5"/>
      </c:valAx>
    </c:plotArea>
    <c:legend>
      <c:legendPos val="r"/>
      <c:layout>
        <c:manualLayout>
          <c:xMode val="edge"/>
          <c:yMode val="edge"/>
          <c:x val="1.1214602448198248E-2"/>
          <c:y val="0.92766770007407606"/>
          <c:w val="0.98308739185379601"/>
          <c:h val="5.3749256952637006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161925</xdr:colOff>
      <xdr:row>1</xdr:row>
      <xdr:rowOff>180975</xdr:rowOff>
    </xdr:from>
    <xdr:to>
      <xdr:col>23</xdr:col>
      <xdr:colOff>142875</xdr:colOff>
      <xdr:row>30</xdr:row>
      <xdr:rowOff>119063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142875</xdr:colOff>
      <xdr:row>31</xdr:row>
      <xdr:rowOff>180975</xdr:rowOff>
    </xdr:from>
    <xdr:to>
      <xdr:col>23</xdr:col>
      <xdr:colOff>123825</xdr:colOff>
      <xdr:row>60</xdr:row>
      <xdr:rowOff>119063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180975</xdr:colOff>
      <xdr:row>62</xdr:row>
      <xdr:rowOff>0</xdr:rowOff>
    </xdr:from>
    <xdr:to>
      <xdr:col>23</xdr:col>
      <xdr:colOff>161925</xdr:colOff>
      <xdr:row>90</xdr:row>
      <xdr:rowOff>128588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238125</xdr:colOff>
      <xdr:row>65</xdr:row>
      <xdr:rowOff>180975</xdr:rowOff>
    </xdr:from>
    <xdr:to>
      <xdr:col>10</xdr:col>
      <xdr:colOff>533400</xdr:colOff>
      <xdr:row>94</xdr:row>
      <xdr:rowOff>119063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276225</xdr:colOff>
      <xdr:row>96</xdr:row>
      <xdr:rowOff>0</xdr:rowOff>
    </xdr:from>
    <xdr:to>
      <xdr:col>10</xdr:col>
      <xdr:colOff>533400</xdr:colOff>
      <xdr:row>124</xdr:row>
      <xdr:rowOff>114300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590550</xdr:colOff>
      <xdr:row>2</xdr:row>
      <xdr:rowOff>0</xdr:rowOff>
    </xdr:from>
    <xdr:to>
      <xdr:col>22</xdr:col>
      <xdr:colOff>571500</xdr:colOff>
      <xdr:row>30</xdr:row>
      <xdr:rowOff>133350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0.26353</cdr:x>
      <cdr:y>0.15505</cdr:y>
    </cdr:from>
    <cdr:to>
      <cdr:x>0.30342</cdr:x>
      <cdr:y>0.19164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762126" y="847725"/>
          <a:ext cx="26670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0.82954</cdr:x>
      <cdr:y>0.45006</cdr:y>
    </cdr:from>
    <cdr:to>
      <cdr:x>0.86943</cdr:x>
      <cdr:y>0.48665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5546737" y="2460613"/>
          <a:ext cx="266727" cy="2000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6</a:t>
          </a: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590550</xdr:colOff>
      <xdr:row>2</xdr:row>
      <xdr:rowOff>0</xdr:rowOff>
    </xdr:from>
    <xdr:to>
      <xdr:col>22</xdr:col>
      <xdr:colOff>571500</xdr:colOff>
      <xdr:row>30</xdr:row>
      <xdr:rowOff>133350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0.26353</cdr:x>
      <cdr:y>0.15505</cdr:y>
    </cdr:from>
    <cdr:to>
      <cdr:x>0.30342</cdr:x>
      <cdr:y>0.19164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762126" y="847725"/>
          <a:ext cx="26670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0.74217</cdr:x>
      <cdr:y>0.58421</cdr:y>
    </cdr:from>
    <cdr:to>
      <cdr:x>0.83049</cdr:x>
      <cdr:y>0.63415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4962527" y="3194068"/>
          <a:ext cx="590556" cy="2730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HPA-2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590550</xdr:colOff>
      <xdr:row>2</xdr:row>
      <xdr:rowOff>0</xdr:rowOff>
    </xdr:from>
    <xdr:to>
      <xdr:col>22</xdr:col>
      <xdr:colOff>571500</xdr:colOff>
      <xdr:row>30</xdr:row>
      <xdr:rowOff>133350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0.26353</cdr:x>
      <cdr:y>0.15505</cdr:y>
    </cdr:from>
    <cdr:to>
      <cdr:x>0.30342</cdr:x>
      <cdr:y>0.19164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762126" y="847725"/>
          <a:ext cx="26670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0.74359</cdr:x>
      <cdr:y>0.45703</cdr:y>
    </cdr:from>
    <cdr:to>
      <cdr:x>0.83191</cdr:x>
      <cdr:y>0.50697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4972050" y="2498735"/>
          <a:ext cx="590550" cy="2730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HPA-2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581025</xdr:colOff>
      <xdr:row>1</xdr:row>
      <xdr:rowOff>152400</xdr:rowOff>
    </xdr:from>
    <xdr:to>
      <xdr:col>22</xdr:col>
      <xdr:colOff>561975</xdr:colOff>
      <xdr:row>30</xdr:row>
      <xdr:rowOff>95250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0.26353</cdr:x>
      <cdr:y>0.15505</cdr:y>
    </cdr:from>
    <cdr:to>
      <cdr:x>0.30342</cdr:x>
      <cdr:y>0.19164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762126" y="847725"/>
          <a:ext cx="26670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0.74644</cdr:x>
      <cdr:y>0.2532</cdr:y>
    </cdr:from>
    <cdr:to>
      <cdr:x>0.83476</cdr:x>
      <cdr:y>0.30314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4991102" y="1384318"/>
          <a:ext cx="590556" cy="2730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HPA-2</a:t>
          </a:r>
        </a:p>
      </cdr:txBody>
    </cdr:sp>
  </cdr:relSizeAnchor>
  <cdr:relSizeAnchor xmlns:cdr="http://schemas.openxmlformats.org/drawingml/2006/chartDrawing">
    <cdr:from>
      <cdr:x>0.78253</cdr:x>
      <cdr:y>0.75494</cdr:y>
    </cdr:from>
    <cdr:to>
      <cdr:x>0.89031</cdr:x>
      <cdr:y>0.80314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5232400" y="4127500"/>
          <a:ext cx="720725" cy="263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HPA avg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2</xdr:row>
      <xdr:rowOff>0</xdr:rowOff>
    </xdr:from>
    <xdr:to>
      <xdr:col>21</xdr:col>
      <xdr:colOff>590550</xdr:colOff>
      <xdr:row>30</xdr:row>
      <xdr:rowOff>133350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0.26353</cdr:x>
      <cdr:y>0.15505</cdr:y>
    </cdr:from>
    <cdr:to>
      <cdr:x>0.30342</cdr:x>
      <cdr:y>0.19164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762126" y="847725"/>
          <a:ext cx="26670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3</a:t>
          </a:r>
        </a:p>
      </cdr:txBody>
    </cdr:sp>
  </cdr:relSizeAnchor>
  <cdr:relSizeAnchor xmlns:cdr="http://schemas.openxmlformats.org/drawingml/2006/chartDrawing">
    <cdr:from>
      <cdr:x>0.26686</cdr:x>
      <cdr:y>0.2741</cdr:y>
    </cdr:from>
    <cdr:to>
      <cdr:x>0.30674</cdr:x>
      <cdr:y>0.31069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784350" y="1498600"/>
          <a:ext cx="26670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2</a:t>
          </a:r>
        </a:p>
      </cdr:txBody>
    </cdr:sp>
  </cdr:relSizeAnchor>
  <cdr:relSizeAnchor xmlns:cdr="http://schemas.openxmlformats.org/drawingml/2006/chartDrawing">
    <cdr:from>
      <cdr:x>0.26258</cdr:x>
      <cdr:y>0.36295</cdr:y>
    </cdr:from>
    <cdr:to>
      <cdr:x>0.30247</cdr:x>
      <cdr:y>0.39954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1755775" y="1984375"/>
          <a:ext cx="26670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1</a:t>
          </a:r>
        </a:p>
      </cdr:txBody>
    </cdr:sp>
  </cdr:relSizeAnchor>
  <cdr:relSizeAnchor xmlns:cdr="http://schemas.openxmlformats.org/drawingml/2006/chartDrawing">
    <cdr:from>
      <cdr:x>0.52469</cdr:x>
      <cdr:y>0.67305</cdr:y>
    </cdr:from>
    <cdr:to>
      <cdr:x>0.56458</cdr:x>
      <cdr:y>0.70964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3508375" y="3679825"/>
          <a:ext cx="26670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6</a:t>
          </a:r>
        </a:p>
      </cdr:txBody>
    </cdr:sp>
  </cdr:relSizeAnchor>
  <cdr:relSizeAnchor xmlns:cdr="http://schemas.openxmlformats.org/drawingml/2006/chartDrawing">
    <cdr:from>
      <cdr:x>0.52612</cdr:x>
      <cdr:y>0.58072</cdr:y>
    </cdr:from>
    <cdr:to>
      <cdr:x>0.566</cdr:x>
      <cdr:y>0.61731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3517900" y="3175000"/>
          <a:ext cx="26670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5</a:t>
          </a:r>
        </a:p>
      </cdr:txBody>
    </cdr:sp>
  </cdr:relSizeAnchor>
  <cdr:relSizeAnchor xmlns:cdr="http://schemas.openxmlformats.org/drawingml/2006/chartDrawing">
    <cdr:from>
      <cdr:x>0.25973</cdr:x>
      <cdr:y>0.45528</cdr:y>
    </cdr:from>
    <cdr:to>
      <cdr:x>0.29962</cdr:x>
      <cdr:y>0.49187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1736725" y="2489200"/>
          <a:ext cx="26670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4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590550</xdr:colOff>
      <xdr:row>2</xdr:row>
      <xdr:rowOff>0</xdr:rowOff>
    </xdr:from>
    <xdr:to>
      <xdr:col>22</xdr:col>
      <xdr:colOff>571500</xdr:colOff>
      <xdr:row>30</xdr:row>
      <xdr:rowOff>133350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0.26353</cdr:x>
      <cdr:y>0.15505</cdr:y>
    </cdr:from>
    <cdr:to>
      <cdr:x>0.30342</cdr:x>
      <cdr:y>0.19164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762126" y="847725"/>
          <a:ext cx="26670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0.83381</cdr:x>
      <cdr:y>0.3856</cdr:y>
    </cdr:from>
    <cdr:to>
      <cdr:x>0.87369</cdr:x>
      <cdr:y>0.42219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5575323" y="2108201"/>
          <a:ext cx="266659" cy="20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2</a:t>
          </a:r>
        </a:p>
      </cdr:txBody>
    </cdr:sp>
  </cdr:relSizeAnchor>
  <cdr:relSizeAnchor xmlns:cdr="http://schemas.openxmlformats.org/drawingml/2006/chartDrawing">
    <cdr:from>
      <cdr:x>0.83523</cdr:x>
      <cdr:y>0.47096</cdr:y>
    </cdr:from>
    <cdr:to>
      <cdr:x>0.87512</cdr:x>
      <cdr:y>0.50755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5584804" y="2574925"/>
          <a:ext cx="266727" cy="20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1</a:t>
          </a:r>
        </a:p>
      </cdr:txBody>
    </cdr:sp>
  </cdr:relSizeAnchor>
  <cdr:relSizeAnchor xmlns:cdr="http://schemas.openxmlformats.org/drawingml/2006/chartDrawing">
    <cdr:from>
      <cdr:x>0.83381</cdr:x>
      <cdr:y>0.21138</cdr:y>
    </cdr:from>
    <cdr:to>
      <cdr:x>0.8737</cdr:x>
      <cdr:y>0.24797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5575291" y="1155675"/>
          <a:ext cx="266726" cy="20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6</a:t>
          </a:r>
        </a:p>
      </cdr:txBody>
    </cdr:sp>
  </cdr:relSizeAnchor>
  <cdr:relSizeAnchor xmlns:cdr="http://schemas.openxmlformats.org/drawingml/2006/chartDrawing">
    <cdr:from>
      <cdr:x>0.83666</cdr:x>
      <cdr:y>0.50929</cdr:y>
    </cdr:from>
    <cdr:to>
      <cdr:x>0.87654</cdr:x>
      <cdr:y>0.54588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5594378" y="2784474"/>
          <a:ext cx="266659" cy="2000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5</a:t>
          </a:r>
        </a:p>
      </cdr:txBody>
    </cdr:sp>
  </cdr:relSizeAnchor>
  <cdr:relSizeAnchor xmlns:cdr="http://schemas.openxmlformats.org/drawingml/2006/chartDrawing">
    <cdr:from>
      <cdr:x>0.8338</cdr:x>
      <cdr:y>0.60685</cdr:y>
    </cdr:from>
    <cdr:to>
      <cdr:x>0.87369</cdr:x>
      <cdr:y>0.64344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5575273" y="3317850"/>
          <a:ext cx="266726" cy="20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4</a:t>
          </a:r>
        </a:p>
      </cdr:txBody>
    </cdr:sp>
  </cdr:relSizeAnchor>
  <cdr:relSizeAnchor xmlns:cdr="http://schemas.openxmlformats.org/drawingml/2006/chartDrawing">
    <cdr:from>
      <cdr:x>0.83476</cdr:x>
      <cdr:y>0.554</cdr:y>
    </cdr:from>
    <cdr:to>
      <cdr:x>0.87465</cdr:x>
      <cdr:y>0.59059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5581632" y="3028938"/>
          <a:ext cx="266726" cy="20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3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590550</xdr:colOff>
      <xdr:row>2</xdr:row>
      <xdr:rowOff>0</xdr:rowOff>
    </xdr:from>
    <xdr:to>
      <xdr:col>22</xdr:col>
      <xdr:colOff>571500</xdr:colOff>
      <xdr:row>30</xdr:row>
      <xdr:rowOff>133350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0.26353</cdr:x>
      <cdr:y>0.15505</cdr:y>
    </cdr:from>
    <cdr:to>
      <cdr:x>0.30342</cdr:x>
      <cdr:y>0.19164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762126" y="847725"/>
          <a:ext cx="26670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0.83239</cdr:x>
      <cdr:y>0.37689</cdr:y>
    </cdr:from>
    <cdr:to>
      <cdr:x>0.87227</cdr:x>
      <cdr:y>0.41348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5565787" y="2060585"/>
          <a:ext cx="266660" cy="20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2</a:t>
          </a:r>
        </a:p>
      </cdr:txBody>
    </cdr:sp>
  </cdr:relSizeAnchor>
  <cdr:relSizeAnchor xmlns:cdr="http://schemas.openxmlformats.org/drawingml/2006/chartDrawing">
    <cdr:from>
      <cdr:x>0.84378</cdr:x>
      <cdr:y>0.45528</cdr:y>
    </cdr:from>
    <cdr:to>
      <cdr:x>0.88367</cdr:x>
      <cdr:y>0.49187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5641957" y="2489178"/>
          <a:ext cx="266727" cy="20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1</a:t>
          </a:r>
        </a:p>
      </cdr:txBody>
    </cdr:sp>
  </cdr:relSizeAnchor>
  <cdr:relSizeAnchor xmlns:cdr="http://schemas.openxmlformats.org/drawingml/2006/chartDrawing">
    <cdr:from>
      <cdr:x>0.83381</cdr:x>
      <cdr:y>0.21138</cdr:y>
    </cdr:from>
    <cdr:to>
      <cdr:x>0.8737</cdr:x>
      <cdr:y>0.24797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5575291" y="1155675"/>
          <a:ext cx="266726" cy="20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6</a:t>
          </a:r>
        </a:p>
      </cdr:txBody>
    </cdr:sp>
  </cdr:relSizeAnchor>
  <cdr:relSizeAnchor xmlns:cdr="http://schemas.openxmlformats.org/drawingml/2006/chartDrawing">
    <cdr:from>
      <cdr:x>0.83381</cdr:x>
      <cdr:y>0.49709</cdr:y>
    </cdr:from>
    <cdr:to>
      <cdr:x>0.87369</cdr:x>
      <cdr:y>0.53368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5575319" y="2717792"/>
          <a:ext cx="266660" cy="20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5</a:t>
          </a:r>
        </a:p>
      </cdr:txBody>
    </cdr:sp>
  </cdr:relSizeAnchor>
  <cdr:relSizeAnchor xmlns:cdr="http://schemas.openxmlformats.org/drawingml/2006/chartDrawing">
    <cdr:from>
      <cdr:x>0.83238</cdr:x>
      <cdr:y>0.62776</cdr:y>
    </cdr:from>
    <cdr:to>
      <cdr:x>0.87227</cdr:x>
      <cdr:y>0.66435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5565720" y="3432161"/>
          <a:ext cx="266727" cy="2000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4</a:t>
          </a:r>
        </a:p>
      </cdr:txBody>
    </cdr:sp>
  </cdr:relSizeAnchor>
  <cdr:relSizeAnchor xmlns:cdr="http://schemas.openxmlformats.org/drawingml/2006/chartDrawing">
    <cdr:from>
      <cdr:x>0.83618</cdr:x>
      <cdr:y>0.54703</cdr:y>
    </cdr:from>
    <cdr:to>
      <cdr:x>0.87607</cdr:x>
      <cdr:y>0.58362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5591189" y="2990812"/>
          <a:ext cx="266727" cy="20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3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590550</xdr:colOff>
      <xdr:row>2</xdr:row>
      <xdr:rowOff>0</xdr:rowOff>
    </xdr:from>
    <xdr:to>
      <xdr:col>22</xdr:col>
      <xdr:colOff>571500</xdr:colOff>
      <xdr:row>30</xdr:row>
      <xdr:rowOff>133350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0.26353</cdr:x>
      <cdr:y>0.15505</cdr:y>
    </cdr:from>
    <cdr:to>
      <cdr:x>0.30342</cdr:x>
      <cdr:y>0.19164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762126" y="847725"/>
          <a:ext cx="26670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0.82669</cdr:x>
      <cdr:y>0.29501</cdr:y>
    </cdr:from>
    <cdr:to>
      <cdr:x>0.86657</cdr:x>
      <cdr:y>0.3316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5527717" y="1612915"/>
          <a:ext cx="266660" cy="20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2</a:t>
          </a:r>
        </a:p>
      </cdr:txBody>
    </cdr:sp>
  </cdr:relSizeAnchor>
  <cdr:relSizeAnchor xmlns:cdr="http://schemas.openxmlformats.org/drawingml/2006/chartDrawing">
    <cdr:from>
      <cdr:x>0.82526</cdr:x>
      <cdr:y>0.39953</cdr:y>
    </cdr:from>
    <cdr:to>
      <cdr:x>0.86515</cdr:x>
      <cdr:y>0.43612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5518152" y="2184375"/>
          <a:ext cx="266727" cy="20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1</a:t>
          </a:r>
        </a:p>
      </cdr:txBody>
    </cdr:sp>
  </cdr:relSizeAnchor>
  <cdr:relSizeAnchor xmlns:cdr="http://schemas.openxmlformats.org/drawingml/2006/chartDrawing">
    <cdr:from>
      <cdr:x>0.82954</cdr:x>
      <cdr:y>0.17305</cdr:y>
    </cdr:from>
    <cdr:to>
      <cdr:x>0.86943</cdr:x>
      <cdr:y>0.20964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5546737" y="946138"/>
          <a:ext cx="266727" cy="2000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6</a:t>
          </a:r>
        </a:p>
      </cdr:txBody>
    </cdr:sp>
  </cdr:relSizeAnchor>
  <cdr:relSizeAnchor xmlns:cdr="http://schemas.openxmlformats.org/drawingml/2006/chartDrawing">
    <cdr:from>
      <cdr:x>0.82669</cdr:x>
      <cdr:y>0.4396</cdr:y>
    </cdr:from>
    <cdr:to>
      <cdr:x>0.86657</cdr:x>
      <cdr:y>0.47619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5527687" y="2403440"/>
          <a:ext cx="266660" cy="20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5</a:t>
          </a:r>
        </a:p>
      </cdr:txBody>
    </cdr:sp>
  </cdr:relSizeAnchor>
  <cdr:relSizeAnchor xmlns:cdr="http://schemas.openxmlformats.org/drawingml/2006/chartDrawing">
    <cdr:from>
      <cdr:x>0.83096</cdr:x>
      <cdr:y>0.58421</cdr:y>
    </cdr:from>
    <cdr:to>
      <cdr:x>0.87085</cdr:x>
      <cdr:y>0.6208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5556225" y="3194059"/>
          <a:ext cx="266727" cy="20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4</a:t>
          </a:r>
        </a:p>
      </cdr:txBody>
    </cdr:sp>
  </cdr:relSizeAnchor>
  <cdr:relSizeAnchor xmlns:cdr="http://schemas.openxmlformats.org/drawingml/2006/chartDrawing">
    <cdr:from>
      <cdr:x>0.82763</cdr:x>
      <cdr:y>0.49825</cdr:y>
    </cdr:from>
    <cdr:to>
      <cdr:x>0.86752</cdr:x>
      <cdr:y>0.53659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5534009" y="2724104"/>
          <a:ext cx="266727" cy="2095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3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../../futures" TargetMode="External"/><Relationship Id="rId1" Type="http://schemas.openxmlformats.org/officeDocument/2006/relationships/hyperlink" Target="../heads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workbookViewId="0">
      <selection activeCell="C17" sqref="C17"/>
    </sheetView>
  </sheetViews>
  <sheetFormatPr defaultRowHeight="15" x14ac:dyDescent="0.25"/>
  <cols>
    <col min="1" max="1" width="28" customWidth="1"/>
    <col min="2" max="2" width="41.28515625" bestFit="1" customWidth="1"/>
    <col min="3" max="3" width="30.85546875" bestFit="1" customWidth="1"/>
    <col min="4" max="4" width="41" bestFit="1" customWidth="1"/>
    <col min="5" max="5" width="12.28515625" customWidth="1"/>
  </cols>
  <sheetData>
    <row r="1" spans="1:5" ht="45" x14ac:dyDescent="0.25">
      <c r="A1" t="s">
        <v>7</v>
      </c>
      <c r="B1" t="s">
        <v>9</v>
      </c>
      <c r="C1" t="s">
        <v>31</v>
      </c>
      <c r="D1" t="s">
        <v>33</v>
      </c>
      <c r="E1" s="2" t="s">
        <v>39</v>
      </c>
    </row>
    <row r="2" spans="1:5" x14ac:dyDescent="0.25">
      <c r="A2" t="s">
        <v>8</v>
      </c>
      <c r="B2" t="s">
        <v>10</v>
      </c>
      <c r="C2" t="s">
        <v>32</v>
      </c>
      <c r="D2" t="s">
        <v>34</v>
      </c>
      <c r="E2" t="s">
        <v>40</v>
      </c>
    </row>
    <row r="3" spans="1:5" x14ac:dyDescent="0.25">
      <c r="C3" t="s">
        <v>36</v>
      </c>
      <c r="D3" t="s">
        <v>35</v>
      </c>
      <c r="E3" t="s">
        <v>41</v>
      </c>
    </row>
    <row r="4" spans="1:5" x14ac:dyDescent="0.25">
      <c r="A4" t="s">
        <v>13</v>
      </c>
      <c r="B4" t="s">
        <v>14</v>
      </c>
      <c r="D4" t="s">
        <v>38</v>
      </c>
      <c r="E4" t="s">
        <v>44</v>
      </c>
    </row>
    <row r="5" spans="1:5" x14ac:dyDescent="0.25">
      <c r="A5" t="s">
        <v>16</v>
      </c>
      <c r="B5" t="s">
        <v>15</v>
      </c>
      <c r="D5" t="s">
        <v>42</v>
      </c>
      <c r="E5" t="s">
        <v>45</v>
      </c>
    </row>
    <row r="6" spans="1:5" x14ac:dyDescent="0.25">
      <c r="A6" t="s">
        <v>18</v>
      </c>
      <c r="B6" t="s">
        <v>17</v>
      </c>
      <c r="D6" t="s">
        <v>43</v>
      </c>
      <c r="E6" t="s">
        <v>46</v>
      </c>
    </row>
    <row r="7" spans="1:5" x14ac:dyDescent="0.25">
      <c r="A7" t="s">
        <v>30</v>
      </c>
      <c r="B7" t="s">
        <v>29</v>
      </c>
    </row>
    <row r="9" spans="1:5" x14ac:dyDescent="0.25">
      <c r="B9" t="s">
        <v>62</v>
      </c>
      <c r="C9" t="s">
        <v>63</v>
      </c>
    </row>
    <row r="10" spans="1:5" x14ac:dyDescent="0.25">
      <c r="A10" t="s">
        <v>8</v>
      </c>
      <c r="C10" t="s">
        <v>64</v>
      </c>
      <c r="D10" t="s">
        <v>68</v>
      </c>
    </row>
    <row r="11" spans="1:5" x14ac:dyDescent="0.25">
      <c r="A11" t="s">
        <v>13</v>
      </c>
      <c r="C11" t="s">
        <v>65</v>
      </c>
      <c r="D11" t="s">
        <v>69</v>
      </c>
    </row>
    <row r="12" spans="1:5" x14ac:dyDescent="0.25">
      <c r="A12" t="s">
        <v>16</v>
      </c>
      <c r="C12" t="s">
        <v>66</v>
      </c>
      <c r="D12" t="s">
        <v>70</v>
      </c>
    </row>
    <row r="13" spans="1:5" x14ac:dyDescent="0.25">
      <c r="A13" t="s">
        <v>18</v>
      </c>
      <c r="C13" t="s">
        <v>67</v>
      </c>
      <c r="D13" t="s">
        <v>71</v>
      </c>
    </row>
    <row r="14" spans="1:5" x14ac:dyDescent="0.25">
      <c r="A14" t="s">
        <v>74</v>
      </c>
      <c r="C14" t="s">
        <v>72</v>
      </c>
      <c r="D14" t="s">
        <v>73</v>
      </c>
    </row>
    <row r="15" spans="1:5" x14ac:dyDescent="0.25">
      <c r="A15" t="s">
        <v>76</v>
      </c>
      <c r="C15" t="s">
        <v>77</v>
      </c>
      <c r="D15" t="s">
        <v>78</v>
      </c>
    </row>
    <row r="16" spans="1:5" x14ac:dyDescent="0.25">
      <c r="A16" t="s">
        <v>79</v>
      </c>
      <c r="C16" t="s">
        <v>82</v>
      </c>
      <c r="D16" t="s">
        <v>83</v>
      </c>
    </row>
    <row r="17" spans="1:4" x14ac:dyDescent="0.25">
      <c r="A17" t="s">
        <v>80</v>
      </c>
      <c r="C17" t="s">
        <v>81</v>
      </c>
      <c r="D17" t="s">
        <v>84</v>
      </c>
    </row>
    <row r="19" spans="1:4" x14ac:dyDescent="0.25">
      <c r="A19" t="s">
        <v>11</v>
      </c>
      <c r="B19" s="4" t="s">
        <v>12</v>
      </c>
    </row>
    <row r="21" spans="1:4" x14ac:dyDescent="0.25">
      <c r="A21" t="s">
        <v>19</v>
      </c>
      <c r="B21" t="s">
        <v>22</v>
      </c>
    </row>
    <row r="22" spans="1:4" x14ac:dyDescent="0.25">
      <c r="A22" t="s">
        <v>20</v>
      </c>
      <c r="B22" s="4" t="s">
        <v>21</v>
      </c>
    </row>
    <row r="24" spans="1:4" x14ac:dyDescent="0.25">
      <c r="A24" t="s">
        <v>24</v>
      </c>
      <c r="B24" t="s">
        <v>25</v>
      </c>
    </row>
    <row r="25" spans="1:4" x14ac:dyDescent="0.25">
      <c r="A25" t="s">
        <v>8</v>
      </c>
      <c r="B25" t="s">
        <v>23</v>
      </c>
    </row>
    <row r="26" spans="1:4" x14ac:dyDescent="0.25">
      <c r="A26" t="s">
        <v>13</v>
      </c>
      <c r="B26" t="s">
        <v>26</v>
      </c>
    </row>
    <row r="27" spans="1:4" x14ac:dyDescent="0.25">
      <c r="A27" t="s">
        <v>16</v>
      </c>
      <c r="B27" t="s">
        <v>27</v>
      </c>
    </row>
    <row r="28" spans="1:4" x14ac:dyDescent="0.25">
      <c r="A28" t="s">
        <v>18</v>
      </c>
      <c r="B28" t="s">
        <v>28</v>
      </c>
    </row>
    <row r="31" spans="1:4" x14ac:dyDescent="0.25">
      <c r="A31" t="s">
        <v>51</v>
      </c>
      <c r="B31" t="s">
        <v>50</v>
      </c>
    </row>
  </sheetData>
  <hyperlinks>
    <hyperlink ref="B19" r:id="rId1"/>
    <hyperlink ref="B22" r:id="rId2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topLeftCell="I1" workbookViewId="0">
      <selection activeCell="C2" sqref="C2"/>
    </sheetView>
  </sheetViews>
  <sheetFormatPr defaultRowHeight="15" x14ac:dyDescent="0.25"/>
  <cols>
    <col min="10" max="10" width="13.42578125" customWidth="1"/>
  </cols>
  <sheetData>
    <row r="1" spans="1:11" ht="45" x14ac:dyDescent="0.25">
      <c r="A1" t="s">
        <v>0</v>
      </c>
      <c r="B1" t="s">
        <v>2</v>
      </c>
      <c r="C1" t="s">
        <v>52</v>
      </c>
      <c r="D1" t="s">
        <v>54</v>
      </c>
      <c r="E1" t="s">
        <v>55</v>
      </c>
      <c r="F1" t="s">
        <v>56</v>
      </c>
      <c r="G1" t="s">
        <v>57</v>
      </c>
      <c r="H1" t="s">
        <v>58</v>
      </c>
      <c r="I1" t="s">
        <v>53</v>
      </c>
      <c r="J1" s="2" t="s">
        <v>85</v>
      </c>
      <c r="K1" t="s">
        <v>1</v>
      </c>
    </row>
    <row r="2" spans="1:11" x14ac:dyDescent="0.25">
      <c r="A2">
        <v>39082</v>
      </c>
      <c r="B2" s="1">
        <f>A2</f>
        <v>39082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 s="5">
        <v>0</v>
      </c>
    </row>
    <row r="3" spans="1:11" x14ac:dyDescent="0.25">
      <c r="A3">
        <v>39447</v>
      </c>
      <c r="B3" s="1">
        <f t="shared" ref="B3:B64" si="0">A3</f>
        <v>39447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 s="5">
        <v>0</v>
      </c>
    </row>
    <row r="4" spans="1:11" x14ac:dyDescent="0.25">
      <c r="A4">
        <v>39813</v>
      </c>
      <c r="B4" s="1">
        <f t="shared" si="0"/>
        <v>39813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 s="5">
        <v>0</v>
      </c>
    </row>
    <row r="5" spans="1:11" x14ac:dyDescent="0.25">
      <c r="A5">
        <v>40178</v>
      </c>
      <c r="B5" s="1">
        <f t="shared" si="0"/>
        <v>40178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 s="5">
        <v>0</v>
      </c>
    </row>
    <row r="6" spans="1:11" x14ac:dyDescent="0.25">
      <c r="A6">
        <v>40543</v>
      </c>
      <c r="B6" s="1">
        <f t="shared" si="0"/>
        <v>40543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 s="5">
        <v>0</v>
      </c>
    </row>
    <row r="7" spans="1:11" x14ac:dyDescent="0.25">
      <c r="A7">
        <v>40908</v>
      </c>
      <c r="B7" s="1">
        <f t="shared" si="0"/>
        <v>40908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 s="5">
        <v>0</v>
      </c>
    </row>
    <row r="8" spans="1:11" x14ac:dyDescent="0.25">
      <c r="A8">
        <v>41274</v>
      </c>
      <c r="B8" s="1">
        <f t="shared" si="0"/>
        <v>41274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 s="5">
        <v>0</v>
      </c>
    </row>
    <row r="9" spans="1:11" x14ac:dyDescent="0.25">
      <c r="A9">
        <v>41639</v>
      </c>
      <c r="B9" s="1">
        <f t="shared" si="0"/>
        <v>41639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 s="5">
        <v>0</v>
      </c>
    </row>
    <row r="10" spans="1:11" x14ac:dyDescent="0.25">
      <c r="A10">
        <v>42004</v>
      </c>
      <c r="B10" s="1">
        <f t="shared" si="0"/>
        <v>42004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 s="5">
        <v>0</v>
      </c>
    </row>
    <row r="11" spans="1:11" x14ac:dyDescent="0.25">
      <c r="A11">
        <v>42369</v>
      </c>
      <c r="B11" s="1">
        <f t="shared" si="0"/>
        <v>42369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 s="5">
        <v>0</v>
      </c>
      <c r="K11">
        <v>0</v>
      </c>
    </row>
    <row r="12" spans="1:11" x14ac:dyDescent="0.25">
      <c r="A12">
        <v>42735</v>
      </c>
      <c r="B12" s="1">
        <f t="shared" si="0"/>
        <v>42735</v>
      </c>
      <c r="C12" s="3">
        <v>1.4997558715620862E-8</v>
      </c>
      <c r="D12" s="3">
        <v>1.1195456959777808</v>
      </c>
      <c r="E12" s="3">
        <v>0</v>
      </c>
      <c r="F12" s="3">
        <v>0</v>
      </c>
      <c r="G12" s="3">
        <v>0</v>
      </c>
      <c r="H12" s="3">
        <v>0</v>
      </c>
      <c r="I12" s="3">
        <v>9.4343741289796099E-2</v>
      </c>
      <c r="J12" s="3">
        <v>1.0963773212020017E-2</v>
      </c>
      <c r="K12">
        <v>1</v>
      </c>
    </row>
    <row r="13" spans="1:11" x14ac:dyDescent="0.25">
      <c r="A13">
        <v>43100</v>
      </c>
      <c r="B13" s="1">
        <f t="shared" si="0"/>
        <v>43100</v>
      </c>
      <c r="C13" s="3">
        <v>1.3911480356696035E-6</v>
      </c>
      <c r="D13" s="3">
        <v>1.7798836443353341</v>
      </c>
      <c r="E13" s="3">
        <v>0</v>
      </c>
      <c r="F13" s="3">
        <v>0</v>
      </c>
      <c r="G13" s="3">
        <v>-4.1170542055564655E-14</v>
      </c>
      <c r="H13" s="3">
        <v>0</v>
      </c>
      <c r="I13" s="3">
        <v>0.14999046047224657</v>
      </c>
      <c r="J13" s="3">
        <v>1.8523689874727415E-2</v>
      </c>
      <c r="K13">
        <v>2</v>
      </c>
    </row>
    <row r="14" spans="1:11" x14ac:dyDescent="0.25">
      <c r="A14">
        <v>43465</v>
      </c>
      <c r="B14" s="1">
        <f t="shared" si="0"/>
        <v>43465</v>
      </c>
      <c r="C14" s="3">
        <v>1.1105595180482601E-5</v>
      </c>
      <c r="D14" s="3">
        <v>2.296345364748019</v>
      </c>
      <c r="E14" s="3">
        <v>2.7790115887506143E-13</v>
      </c>
      <c r="F14" s="3">
        <v>0</v>
      </c>
      <c r="G14" s="3">
        <v>0</v>
      </c>
      <c r="H14" s="3">
        <v>1.0105496686365869E-13</v>
      </c>
      <c r="I14" s="3">
        <v>0.1935143711318151</v>
      </c>
      <c r="J14" s="3">
        <v>2.5000364752393745E-2</v>
      </c>
      <c r="K14">
        <v>3</v>
      </c>
    </row>
    <row r="15" spans="1:11" x14ac:dyDescent="0.25">
      <c r="A15">
        <v>43830</v>
      </c>
      <c r="B15" s="1">
        <f t="shared" si="0"/>
        <v>43830</v>
      </c>
      <c r="C15" s="3">
        <v>4.1371297165110885E-5</v>
      </c>
      <c r="D15" s="3">
        <v>2.9124783837533363</v>
      </c>
      <c r="E15" s="3">
        <v>4.4464185420009829E-12</v>
      </c>
      <c r="F15" s="3">
        <v>0</v>
      </c>
      <c r="G15" s="3">
        <v>0</v>
      </c>
      <c r="H15" s="3">
        <v>0</v>
      </c>
      <c r="I15" s="3">
        <v>0.24544147404751132</v>
      </c>
      <c r="J15" s="3">
        <v>3.2642630389656112E-2</v>
      </c>
      <c r="K15">
        <v>4</v>
      </c>
    </row>
    <row r="16" spans="1:11" x14ac:dyDescent="0.25">
      <c r="A16">
        <v>44196</v>
      </c>
      <c r="B16" s="1">
        <f t="shared" si="0"/>
        <v>44196</v>
      </c>
      <c r="C16" s="3">
        <v>1.0626289381702115E-4</v>
      </c>
      <c r="D16" s="3">
        <v>3.7126349557969056</v>
      </c>
      <c r="E16" s="3">
        <v>7.1117432930299804E-11</v>
      </c>
      <c r="F16" s="3">
        <v>0</v>
      </c>
      <c r="G16" s="3">
        <v>4.1170542055564655E-14</v>
      </c>
      <c r="H16" s="3">
        <v>-1.0105496686365869E-13</v>
      </c>
      <c r="I16" s="3">
        <v>0.31288279368649868</v>
      </c>
      <c r="J16" s="3">
        <v>4.2387825100544646E-2</v>
      </c>
      <c r="K16">
        <v>5</v>
      </c>
    </row>
    <row r="17" spans="1:11" x14ac:dyDescent="0.25">
      <c r="A17">
        <v>44561</v>
      </c>
      <c r="B17" s="1">
        <f t="shared" si="0"/>
        <v>44561</v>
      </c>
      <c r="C17" s="3">
        <v>2.1976797293242343E-4</v>
      </c>
      <c r="D17" s="3">
        <v>4.3034053389639766</v>
      </c>
      <c r="E17" s="3">
        <v>5.577728896039642E-10</v>
      </c>
      <c r="F17" s="3">
        <v>0</v>
      </c>
      <c r="G17" s="3">
        <v>-4.1170542055564655E-14</v>
      </c>
      <c r="H17" s="3">
        <v>0</v>
      </c>
      <c r="I17" s="3">
        <v>0.36268849551814208</v>
      </c>
      <c r="J17" s="3">
        <v>5.0487384150807869E-2</v>
      </c>
      <c r="K17">
        <v>6</v>
      </c>
    </row>
    <row r="18" spans="1:11" x14ac:dyDescent="0.25">
      <c r="A18">
        <v>44926</v>
      </c>
      <c r="B18" s="1">
        <f t="shared" si="0"/>
        <v>44926</v>
      </c>
      <c r="C18" s="3">
        <v>3.970430388304236E-4</v>
      </c>
      <c r="D18" s="3">
        <v>4.8171395370237606</v>
      </c>
      <c r="E18" s="3">
        <v>2.9725192184236624E-9</v>
      </c>
      <c r="F18" s="3">
        <v>0</v>
      </c>
      <c r="G18" s="3">
        <v>-8.2341084111129309E-14</v>
      </c>
      <c r="H18" s="3">
        <v>0</v>
      </c>
      <c r="I18" s="3">
        <v>0.40601456491202365</v>
      </c>
      <c r="J18" s="3">
        <v>5.8038250564113249E-2</v>
      </c>
      <c r="K18">
        <v>7</v>
      </c>
    </row>
    <row r="19" spans="1:11" x14ac:dyDescent="0.25">
      <c r="A19">
        <v>45291</v>
      </c>
      <c r="B19" s="1">
        <f t="shared" si="0"/>
        <v>45291</v>
      </c>
      <c r="C19" s="3">
        <v>6.519367519674643E-4</v>
      </c>
      <c r="D19" s="3">
        <v>5.3184992349159783</v>
      </c>
      <c r="E19" s="3">
        <v>1.1986900163820893E-8</v>
      </c>
      <c r="F19" s="3">
        <v>0</v>
      </c>
      <c r="G19" s="3">
        <v>8.2341084111129309E-14</v>
      </c>
      <c r="H19" s="3">
        <v>1.0105496686365869E-13</v>
      </c>
      <c r="I19" s="3">
        <v>0.44831266582673807</v>
      </c>
      <c r="J19" s="3">
        <v>6.568070645652517E-2</v>
      </c>
      <c r="K19">
        <v>8</v>
      </c>
    </row>
    <row r="20" spans="1:11" x14ac:dyDescent="0.25">
      <c r="A20">
        <v>45657</v>
      </c>
      <c r="B20" s="1">
        <f t="shared" si="0"/>
        <v>45657</v>
      </c>
      <c r="C20" s="3">
        <v>9.9531332695697327E-4</v>
      </c>
      <c r="D20" s="3">
        <v>6.110168014200422</v>
      </c>
      <c r="E20" s="3">
        <v>3.9358913757799506E-8</v>
      </c>
      <c r="F20" s="3">
        <v>0</v>
      </c>
      <c r="G20" s="3">
        <v>0</v>
      </c>
      <c r="H20" s="3">
        <v>-1.0105496686365869E-13</v>
      </c>
      <c r="I20" s="3">
        <v>0.51509191763160955</v>
      </c>
      <c r="J20" s="3">
        <v>7.6294462950316486E-2</v>
      </c>
      <c r="K20">
        <v>9</v>
      </c>
    </row>
    <row r="21" spans="1:11" x14ac:dyDescent="0.25">
      <c r="A21">
        <v>46022</v>
      </c>
      <c r="B21" s="1">
        <f t="shared" si="0"/>
        <v>46022</v>
      </c>
      <c r="C21" s="3">
        <v>1.4353573670748529E-3</v>
      </c>
      <c r="D21" s="3">
        <v>6.5398179461126444</v>
      </c>
      <c r="E21" s="3">
        <v>1.0929999108258117E-7</v>
      </c>
      <c r="F21" s="3">
        <v>0</v>
      </c>
      <c r="G21" s="3">
        <v>-4.1170542055564655E-14</v>
      </c>
      <c r="H21" s="3">
        <v>-4.0421986745463475E-13</v>
      </c>
      <c r="I21" s="3">
        <v>0.55138243063906422</v>
      </c>
      <c r="J21" s="3">
        <v>8.3856013035657678E-2</v>
      </c>
      <c r="K21">
        <v>10</v>
      </c>
    </row>
    <row r="22" spans="1:11" x14ac:dyDescent="0.25">
      <c r="A22">
        <v>46387</v>
      </c>
      <c r="B22" s="1">
        <f t="shared" si="0"/>
        <v>46387</v>
      </c>
      <c r="C22" s="3">
        <v>1.9862462248404294E-3</v>
      </c>
      <c r="D22" s="3">
        <v>7.259115405325125</v>
      </c>
      <c r="E22" s="3">
        <v>2.6953975722992459E-7</v>
      </c>
      <c r="F22" s="3">
        <v>0</v>
      </c>
      <c r="G22" s="3">
        <v>-4.1170542055564655E-14</v>
      </c>
      <c r="H22" s="3">
        <v>1.0105496686365869E-13</v>
      </c>
      <c r="I22" s="3">
        <v>0.61210262183145248</v>
      </c>
      <c r="J22" s="3">
        <v>9.4307542895784913E-2</v>
      </c>
      <c r="K22">
        <v>11</v>
      </c>
    </row>
    <row r="23" spans="1:11" x14ac:dyDescent="0.25">
      <c r="A23">
        <v>46752</v>
      </c>
      <c r="B23" s="1">
        <f t="shared" si="0"/>
        <v>46752</v>
      </c>
      <c r="C23" s="3">
        <v>2.6539203555089709E-3</v>
      </c>
      <c r="D23" s="3">
        <v>7.9508847746526552</v>
      </c>
      <c r="E23" s="3">
        <v>5.965641523491488E-7</v>
      </c>
      <c r="F23" s="3">
        <v>0</v>
      </c>
      <c r="G23" s="3">
        <v>0</v>
      </c>
      <c r="H23" s="3">
        <v>0</v>
      </c>
      <c r="I23" s="3">
        <v>0.67052534871149971</v>
      </c>
      <c r="J23" s="3">
        <v>0.10475867267111622</v>
      </c>
      <c r="K23">
        <v>12</v>
      </c>
    </row>
    <row r="24" spans="1:11" x14ac:dyDescent="0.25">
      <c r="A24">
        <v>47118</v>
      </c>
      <c r="B24" s="1">
        <f t="shared" si="0"/>
        <v>47118</v>
      </c>
      <c r="C24" s="3">
        <v>3.4463950937160736E-3</v>
      </c>
      <c r="D24" s="3">
        <v>8.3306530334140003</v>
      </c>
      <c r="E24" s="3">
        <v>1.2097024813960566E-6</v>
      </c>
      <c r="F24" s="3">
        <v>0</v>
      </c>
      <c r="G24" s="3">
        <v>1.6468216822225862E-13</v>
      </c>
      <c r="H24" s="3">
        <v>0</v>
      </c>
      <c r="I24" s="3">
        <v>0.70267970477999708</v>
      </c>
      <c r="J24" s="3">
        <v>0.11240084974769114</v>
      </c>
      <c r="K24">
        <v>13</v>
      </c>
    </row>
    <row r="25" spans="1:11" x14ac:dyDescent="0.25">
      <c r="A25">
        <v>47483</v>
      </c>
      <c r="B25" s="1">
        <f t="shared" si="0"/>
        <v>47483</v>
      </c>
      <c r="C25" s="3">
        <v>4.3620420538302953E-3</v>
      </c>
      <c r="D25" s="3">
        <v>8.9208980520353389</v>
      </c>
      <c r="E25" s="3">
        <v>2.2773650066988516E-6</v>
      </c>
      <c r="F25" s="3">
        <v>0</v>
      </c>
      <c r="G25" s="3">
        <v>4.1170542055564655E-14</v>
      </c>
      <c r="H25" s="3">
        <v>0</v>
      </c>
      <c r="I25" s="3">
        <v>0.75259442437496482</v>
      </c>
      <c r="J25" s="3">
        <v>0.12203024836177903</v>
      </c>
      <c r="K25">
        <v>14</v>
      </c>
    </row>
    <row r="26" spans="1:11" x14ac:dyDescent="0.25">
      <c r="A26">
        <v>47848</v>
      </c>
      <c r="B26" s="1">
        <f t="shared" si="0"/>
        <v>47848</v>
      </c>
      <c r="C26" s="3">
        <v>5.4058384948223416E-3</v>
      </c>
      <c r="D26" s="3">
        <v>9.5750091149311025</v>
      </c>
      <c r="E26" s="3">
        <v>4.0325869324280775E-6</v>
      </c>
      <c r="F26" s="3">
        <v>0</v>
      </c>
      <c r="G26" s="3">
        <v>-4.1170542055564655E-14</v>
      </c>
      <c r="H26" s="3">
        <v>-3.0316490059097606E-13</v>
      </c>
      <c r="I26" s="3">
        <v>0.80791563833606939</v>
      </c>
      <c r="J26" s="3">
        <v>0.13248170679647209</v>
      </c>
      <c r="K26">
        <v>15</v>
      </c>
    </row>
    <row r="27" spans="1:11" x14ac:dyDescent="0.25">
      <c r="A27">
        <v>48213</v>
      </c>
      <c r="B27" s="1">
        <f t="shared" si="0"/>
        <v>48213</v>
      </c>
      <c r="C27" s="3">
        <v>6.5850363720234301E-3</v>
      </c>
      <c r="D27" s="3">
        <v>10.003838776678226</v>
      </c>
      <c r="E27" s="3">
        <v>6.7759713905009749E-6</v>
      </c>
      <c r="F27" s="3">
        <v>0</v>
      </c>
      <c r="G27" s="3">
        <v>0</v>
      </c>
      <c r="H27" s="3">
        <v>-1.0105496686365869E-13</v>
      </c>
      <c r="I27" s="3">
        <v>0.84427839437345809</v>
      </c>
      <c r="J27" s="3">
        <v>0.14089358758256385</v>
      </c>
      <c r="K27">
        <v>16</v>
      </c>
    </row>
    <row r="28" spans="1:11" x14ac:dyDescent="0.25">
      <c r="A28">
        <v>48579</v>
      </c>
      <c r="B28" s="1">
        <f t="shared" si="0"/>
        <v>48579</v>
      </c>
      <c r="C28" s="3">
        <v>7.9010444596415083E-3</v>
      </c>
      <c r="D28" s="3">
        <v>10.478845125730023</v>
      </c>
      <c r="E28" s="3">
        <v>1.091089168565102E-5</v>
      </c>
      <c r="F28" s="3">
        <v>0</v>
      </c>
      <c r="G28" s="3">
        <v>1.2351162616669395E-13</v>
      </c>
      <c r="H28" s="3">
        <v>-3.0316490059097606E-13</v>
      </c>
      <c r="I28" s="3">
        <v>0.88455867038358638</v>
      </c>
      <c r="J28" s="3">
        <v>0.14977130447447162</v>
      </c>
      <c r="K28">
        <v>17</v>
      </c>
    </row>
    <row r="29" spans="1:11" x14ac:dyDescent="0.25">
      <c r="A29">
        <v>48944</v>
      </c>
      <c r="B29" s="1">
        <f t="shared" si="0"/>
        <v>48944</v>
      </c>
      <c r="C29" s="3">
        <v>9.3556171355912206E-3</v>
      </c>
      <c r="D29" s="3">
        <v>10.701482587434253</v>
      </c>
      <c r="E29" s="3">
        <v>1.6886736931256666E-5</v>
      </c>
      <c r="F29" s="3">
        <v>0</v>
      </c>
      <c r="G29" s="3">
        <v>3.2936433644451724E-13</v>
      </c>
      <c r="H29" s="3">
        <v>-2.0210993372731737E-13</v>
      </c>
      <c r="I29" s="3">
        <v>0.90359849682577009</v>
      </c>
      <c r="J29" s="3">
        <v>0.15624596400523141</v>
      </c>
      <c r="K29">
        <v>18</v>
      </c>
    </row>
    <row r="30" spans="1:11" x14ac:dyDescent="0.25">
      <c r="A30">
        <v>49309</v>
      </c>
      <c r="B30" s="1">
        <f t="shared" si="0"/>
        <v>49309</v>
      </c>
      <c r="C30" s="3">
        <v>1.0962694922080332E-2</v>
      </c>
      <c r="D30" s="3">
        <v>11.359943968356674</v>
      </c>
      <c r="E30" s="3">
        <v>2.5353772773289369E-5</v>
      </c>
      <c r="F30" s="3">
        <v>-1.1116046355002457E-12</v>
      </c>
      <c r="G30" s="3">
        <v>-8.2341084111129309E-14</v>
      </c>
      <c r="H30" s="3">
        <v>-1.0105496686365869E-13</v>
      </c>
      <c r="I30" s="3">
        <v>0.95939435616831903</v>
      </c>
      <c r="J30" s="3">
        <v>0.1668584255056822</v>
      </c>
      <c r="K30">
        <v>19</v>
      </c>
    </row>
    <row r="31" spans="1:11" x14ac:dyDescent="0.25">
      <c r="A31">
        <v>49674</v>
      </c>
      <c r="B31" s="1">
        <f t="shared" si="0"/>
        <v>49674</v>
      </c>
      <c r="C31" s="3">
        <v>1.2706436728747434E-2</v>
      </c>
      <c r="D31" s="3">
        <v>11.733135210627774</v>
      </c>
      <c r="E31" s="3">
        <v>3.6954877474373563E-5</v>
      </c>
      <c r="F31" s="3">
        <v>-1.1116046355002457E-12</v>
      </c>
      <c r="G31" s="3">
        <v>1.2351162616669395E-13</v>
      </c>
      <c r="H31" s="3">
        <v>0</v>
      </c>
      <c r="I31" s="3">
        <v>0.99117691273444042</v>
      </c>
      <c r="J31" s="3">
        <v>0.1749554078593144</v>
      </c>
      <c r="K31">
        <v>20</v>
      </c>
    </row>
    <row r="32" spans="1:11" x14ac:dyDescent="0.25">
      <c r="A32">
        <v>50040</v>
      </c>
      <c r="B32" s="1">
        <f t="shared" si="0"/>
        <v>50040</v>
      </c>
      <c r="C32" s="3">
        <v>1.4586805163046437E-2</v>
      </c>
      <c r="D32" s="3">
        <v>12.36623259606044</v>
      </c>
      <c r="E32" s="3">
        <v>5.2476621122979042E-5</v>
      </c>
      <c r="F32" s="3">
        <v>1.1116046355002457E-12</v>
      </c>
      <c r="G32" s="3">
        <v>1.6468216822225862E-13</v>
      </c>
      <c r="H32" s="3">
        <v>0</v>
      </c>
      <c r="I32" s="3">
        <v>1.0448880339096647</v>
      </c>
      <c r="J32" s="3">
        <v>0.18556938549303983</v>
      </c>
      <c r="K32">
        <v>21</v>
      </c>
    </row>
    <row r="33" spans="1:11" x14ac:dyDescent="0.25">
      <c r="A33">
        <v>50405</v>
      </c>
      <c r="B33" s="1">
        <f t="shared" si="0"/>
        <v>50405</v>
      </c>
      <c r="C33" s="3">
        <v>1.6585090045804034E-2</v>
      </c>
      <c r="D33" s="3">
        <v>12.814423256837754</v>
      </c>
      <c r="E33" s="3">
        <v>7.2650140585513626E-5</v>
      </c>
      <c r="F33" s="3">
        <v>4.4464185420009829E-12</v>
      </c>
      <c r="G33" s="3">
        <v>1.2164023789144102E-13</v>
      </c>
      <c r="H33" s="3">
        <v>0</v>
      </c>
      <c r="I33" s="3">
        <v>1.0830399646956959</v>
      </c>
      <c r="J33" s="3">
        <v>0.19465588824246</v>
      </c>
      <c r="K33">
        <v>22</v>
      </c>
    </row>
    <row r="34" spans="1:11" x14ac:dyDescent="0.25">
      <c r="A34">
        <v>50770</v>
      </c>
      <c r="B34" s="1">
        <f t="shared" si="0"/>
        <v>50770</v>
      </c>
      <c r="C34" s="3">
        <v>1.8698595489334311E-2</v>
      </c>
      <c r="D34" s="3">
        <v>13.413424870738648</v>
      </c>
      <c r="E34" s="3">
        <v>9.8509376117464039E-5</v>
      </c>
      <c r="F34" s="3">
        <v>5.5580231775012278E-12</v>
      </c>
      <c r="G34" s="3">
        <v>1.6468216822225862E-13</v>
      </c>
      <c r="H34" s="3">
        <v>0</v>
      </c>
      <c r="I34" s="3">
        <v>1.133923075394722</v>
      </c>
      <c r="J34" s="3">
        <v>0.20526960077425735</v>
      </c>
      <c r="K34">
        <v>23</v>
      </c>
    </row>
    <row r="35" spans="1:11" x14ac:dyDescent="0.25">
      <c r="A35">
        <v>51135</v>
      </c>
      <c r="B35" s="1">
        <f t="shared" si="0"/>
        <v>51135</v>
      </c>
      <c r="C35" s="3">
        <v>2.0904684991373691E-2</v>
      </c>
      <c r="D35" s="3">
        <v>13.569352722000056</v>
      </c>
      <c r="E35" s="3">
        <v>1.3095511973107123E-4</v>
      </c>
      <c r="F35" s="3">
        <v>5.5580231775012278E-12</v>
      </c>
      <c r="G35" s="3">
        <v>2.470232523333879E-13</v>
      </c>
      <c r="H35" s="3">
        <v>1.0105496686365869E-13</v>
      </c>
      <c r="I35" s="3">
        <v>1.1474866380965412</v>
      </c>
      <c r="J35" s="3">
        <v>0.21174156559014823</v>
      </c>
      <c r="K35">
        <v>24</v>
      </c>
    </row>
    <row r="36" spans="1:11" x14ac:dyDescent="0.25">
      <c r="A36">
        <v>51501</v>
      </c>
      <c r="B36" s="1">
        <f t="shared" si="0"/>
        <v>51501</v>
      </c>
      <c r="C36" s="3">
        <v>2.3261564975954052E-2</v>
      </c>
      <c r="D36" s="3">
        <v>14.012578331744489</v>
      </c>
      <c r="E36" s="3">
        <v>1.7180368005635197E-4</v>
      </c>
      <c r="F36" s="3">
        <v>7.7812324485017192E-12</v>
      </c>
      <c r="G36" s="3">
        <v>2.0585271027782326E-13</v>
      </c>
      <c r="H36" s="3">
        <v>-3.0316490059097606E-13</v>
      </c>
      <c r="I36" s="3">
        <v>1.1852900552221373</v>
      </c>
      <c r="J36" s="3">
        <v>0.22082666494502792</v>
      </c>
      <c r="K36">
        <v>25</v>
      </c>
    </row>
    <row r="37" spans="1:11" x14ac:dyDescent="0.25">
      <c r="A37">
        <v>51866</v>
      </c>
      <c r="B37" s="1">
        <f t="shared" si="0"/>
        <v>51866</v>
      </c>
      <c r="C37" s="3">
        <v>2.5726651538643994E-2</v>
      </c>
      <c r="D37" s="3">
        <v>14.177076072014492</v>
      </c>
      <c r="E37" s="3">
        <v>2.2165101333687035E-4</v>
      </c>
      <c r="F37" s="3">
        <v>1.4450860261503193E-11</v>
      </c>
      <c r="G37" s="3">
        <v>-1.6468216822225862E-13</v>
      </c>
      <c r="H37" s="3">
        <v>2.0210993372731737E-13</v>
      </c>
      <c r="I37" s="3">
        <v>1.1996264440715056</v>
      </c>
      <c r="J37" s="3">
        <v>0.22729784546133083</v>
      </c>
      <c r="K37">
        <v>26</v>
      </c>
    </row>
    <row r="38" spans="1:11" x14ac:dyDescent="0.25">
      <c r="A38">
        <v>52231</v>
      </c>
      <c r="B38" s="1">
        <f t="shared" si="0"/>
        <v>52231</v>
      </c>
      <c r="C38" s="3">
        <v>2.8335941371841387E-2</v>
      </c>
      <c r="D38" s="3">
        <v>14.463921147558247</v>
      </c>
      <c r="E38" s="3">
        <v>2.8258929613558494E-4</v>
      </c>
      <c r="F38" s="3">
        <v>2.4455301981005404E-11</v>
      </c>
      <c r="G38" s="3">
        <v>2.8819379438895257E-13</v>
      </c>
      <c r="H38" s="3">
        <v>0</v>
      </c>
      <c r="I38" s="3">
        <v>1.2243012937734081</v>
      </c>
      <c r="J38" s="3">
        <v>0.2348394478572299</v>
      </c>
      <c r="K38">
        <v>27</v>
      </c>
    </row>
    <row r="39" spans="1:11" x14ac:dyDescent="0.25">
      <c r="A39">
        <v>52596</v>
      </c>
      <c r="B39" s="1">
        <f t="shared" si="0"/>
        <v>52596</v>
      </c>
      <c r="C39" s="3">
        <v>3.1072159169414092E-2</v>
      </c>
      <c r="D39" s="3">
        <v>14.755566255612667</v>
      </c>
      <c r="E39" s="3">
        <v>3.5629664829331078E-4</v>
      </c>
      <c r="F39" s="3">
        <v>4.0017766878008842E-11</v>
      </c>
      <c r="G39" s="3">
        <v>1.2351162616669395E-13</v>
      </c>
      <c r="H39" s="3">
        <v>2.0210993372731737E-13</v>
      </c>
      <c r="I39" s="3">
        <v>1.2494057461003727</v>
      </c>
      <c r="J39" s="3">
        <v>0.24247107054967015</v>
      </c>
      <c r="K39">
        <v>28</v>
      </c>
    </row>
    <row r="40" spans="1:11" x14ac:dyDescent="0.25">
      <c r="A40">
        <v>52962</v>
      </c>
      <c r="B40" s="1">
        <f t="shared" si="0"/>
        <v>52962</v>
      </c>
      <c r="C40" s="3">
        <v>3.3930348854179705E-2</v>
      </c>
      <c r="D40" s="3">
        <v>15.099042378583828</v>
      </c>
      <c r="E40" s="3">
        <v>4.4472177581964288E-4</v>
      </c>
      <c r="F40" s="3">
        <v>6.1087727469081684E-11</v>
      </c>
      <c r="G40" s="3">
        <v>3.7053487850008185E-13</v>
      </c>
      <c r="H40" s="3">
        <v>1.0105496686365869E-13</v>
      </c>
      <c r="I40" s="3">
        <v>1.2789022707939661</v>
      </c>
      <c r="J40" s="3">
        <v>0.25055914331267459</v>
      </c>
      <c r="K40">
        <v>29</v>
      </c>
    </row>
    <row r="41" spans="1:11" x14ac:dyDescent="0.25">
      <c r="A41">
        <v>53327</v>
      </c>
      <c r="B41" s="1">
        <f t="shared" si="0"/>
        <v>53327</v>
      </c>
      <c r="C41" s="3">
        <v>3.686659553362933E-2</v>
      </c>
      <c r="D41" s="3">
        <v>15.525123702304638</v>
      </c>
      <c r="E41" s="3">
        <v>5.4818966034670465E-4</v>
      </c>
      <c r="F41" s="3">
        <v>8.6654634085587324E-11</v>
      </c>
      <c r="G41" s="3">
        <v>1.6468216822225862E-13</v>
      </c>
      <c r="H41" s="3">
        <v>2.0210993372731737E-13</v>
      </c>
      <c r="I41" s="3">
        <v>1.3153758317916693</v>
      </c>
      <c r="J41" s="3">
        <v>0.25942720781753226</v>
      </c>
      <c r="K41">
        <v>30</v>
      </c>
    </row>
    <row r="42" spans="1:11" x14ac:dyDescent="0.25">
      <c r="A42">
        <v>53692</v>
      </c>
      <c r="B42" s="1">
        <f t="shared" si="0"/>
        <v>53692</v>
      </c>
      <c r="C42" s="3">
        <v>3.9879471518223034E-2</v>
      </c>
      <c r="D42" s="3">
        <v>15.810744313914206</v>
      </c>
      <c r="E42" s="3">
        <v>6.684978060573283E-4</v>
      </c>
      <c r="F42" s="3">
        <v>1.3440310592866606E-10</v>
      </c>
      <c r="G42" s="3">
        <v>1.2351162616669395E-13</v>
      </c>
      <c r="H42" s="3">
        <v>0</v>
      </c>
      <c r="I42" s="3">
        <v>1.3400285882832503</v>
      </c>
      <c r="J42" s="3">
        <v>0.26706089137301353</v>
      </c>
      <c r="K42">
        <v>31</v>
      </c>
    </row>
    <row r="43" spans="1:11" x14ac:dyDescent="0.25">
      <c r="A43">
        <v>54057</v>
      </c>
      <c r="B43" s="1">
        <f t="shared" si="0"/>
        <v>54057</v>
      </c>
      <c r="C43" s="3">
        <v>4.2967501919488935E-2</v>
      </c>
      <c r="D43" s="3">
        <v>16.31206182414758</v>
      </c>
      <c r="E43" s="3">
        <v>8.07395711995519E-4</v>
      </c>
      <c r="F43" s="3">
        <v>2.0554580260068178E-10</v>
      </c>
      <c r="G43" s="3">
        <v>4.9404650466677581E-13</v>
      </c>
      <c r="H43" s="3">
        <v>1.0105496686365869E-13</v>
      </c>
      <c r="I43" s="3">
        <v>1.3828736582959564</v>
      </c>
      <c r="J43" s="3">
        <v>0.27678944893657398</v>
      </c>
      <c r="K43">
        <v>32</v>
      </c>
    </row>
    <row r="44" spans="1:11" x14ac:dyDescent="0.25">
      <c r="A44">
        <v>54423</v>
      </c>
      <c r="B44" s="1">
        <f t="shared" si="0"/>
        <v>54423</v>
      </c>
      <c r="C44" s="3">
        <v>4.6140202376270333E-2</v>
      </c>
      <c r="D44" s="3">
        <v>16.577305691269338</v>
      </c>
      <c r="E44" s="3">
        <v>9.6780551304062904E-4</v>
      </c>
      <c r="F44" s="3">
        <v>3.1670626615070635E-10</v>
      </c>
      <c r="G44" s="3">
        <v>4.5287596261121119E-13</v>
      </c>
      <c r="H44" s="3">
        <v>0</v>
      </c>
      <c r="I44" s="3">
        <v>1.4058425051515535</v>
      </c>
      <c r="J44" s="3">
        <v>0.28442268149307709</v>
      </c>
      <c r="K44">
        <v>33</v>
      </c>
    </row>
    <row r="45" spans="1:11" x14ac:dyDescent="0.25">
      <c r="A45">
        <v>54788</v>
      </c>
      <c r="B45" s="1">
        <f t="shared" si="0"/>
        <v>54788</v>
      </c>
      <c r="C45" s="3">
        <v>4.9382309344523756E-2</v>
      </c>
      <c r="D45" s="3">
        <v>17.144059343674659</v>
      </c>
      <c r="E45" s="3">
        <v>1.1497612519456703E-3</v>
      </c>
      <c r="F45" s="3">
        <v>4.8112269723787904E-10</v>
      </c>
      <c r="G45" s="3">
        <v>4.5100457433595826E-13</v>
      </c>
      <c r="H45" s="3">
        <v>3.0316490059097606E-13</v>
      </c>
      <c r="I45" s="3">
        <v>1.4542341899401514</v>
      </c>
      <c r="J45" s="3">
        <v>0.29486139657006988</v>
      </c>
      <c r="K45">
        <v>34</v>
      </c>
    </row>
    <row r="46" spans="1:11" x14ac:dyDescent="0.25">
      <c r="A46">
        <v>55153</v>
      </c>
      <c r="B46" s="1">
        <f t="shared" si="0"/>
        <v>55153</v>
      </c>
      <c r="C46" s="3">
        <v>5.2732520313611531E-2</v>
      </c>
      <c r="D46" s="3">
        <v>17.856728894898271</v>
      </c>
      <c r="E46" s="3">
        <v>1.3550397991871756E-3</v>
      </c>
      <c r="F46" s="3">
        <v>7.4558354552007388E-10</v>
      </c>
      <c r="G46" s="3">
        <v>1.0292635513891164E-12</v>
      </c>
      <c r="H46" s="3">
        <v>2.0210993372731737E-13</v>
      </c>
      <c r="I46" s="3">
        <v>1.514944379741876</v>
      </c>
      <c r="J46" s="3">
        <v>0.30689843324000926</v>
      </c>
      <c r="K46">
        <v>35</v>
      </c>
    </row>
    <row r="47" spans="1:11" x14ac:dyDescent="0.25">
      <c r="A47">
        <v>55518</v>
      </c>
      <c r="B47" s="1">
        <f t="shared" si="0"/>
        <v>55518</v>
      </c>
      <c r="C47" s="3">
        <v>5.6141323492257096E-2</v>
      </c>
      <c r="D47" s="3">
        <v>18.302330723239557</v>
      </c>
      <c r="E47" s="3">
        <v>1.5866973430497132E-3</v>
      </c>
      <c r="F47" s="3">
        <v>1.1477823136374354E-9</v>
      </c>
      <c r="G47" s="3">
        <v>1.4409689719447629E-12</v>
      </c>
      <c r="H47" s="3">
        <v>2.9857149300626432E-13</v>
      </c>
      <c r="I47" s="3">
        <v>1.5531618326911045</v>
      </c>
      <c r="J47" s="3">
        <v>0.31662329454218513</v>
      </c>
      <c r="K47">
        <v>36</v>
      </c>
    </row>
    <row r="48" spans="1:11" x14ac:dyDescent="0.25">
      <c r="A48">
        <v>55884</v>
      </c>
      <c r="B48" s="1">
        <f t="shared" si="0"/>
        <v>55884</v>
      </c>
      <c r="C48" s="3">
        <v>5.960742867264076E-2</v>
      </c>
      <c r="D48" s="3">
        <v>18.408279818269985</v>
      </c>
      <c r="E48" s="3">
        <v>1.84646741863364E-3</v>
      </c>
      <c r="F48" s="3">
        <v>1.7588616982619796E-9</v>
      </c>
      <c r="G48" s="3">
        <v>2.3055503551116206E-12</v>
      </c>
      <c r="H48" s="3">
        <v>1.0105496686365869E-13</v>
      </c>
      <c r="I48" s="3">
        <v>1.5627697048506171</v>
      </c>
      <c r="J48" s="3">
        <v>0.32306890572783781</v>
      </c>
      <c r="K48">
        <v>37</v>
      </c>
    </row>
    <row r="49" spans="1:11" x14ac:dyDescent="0.25">
      <c r="A49">
        <v>56249</v>
      </c>
      <c r="B49" s="1">
        <f t="shared" si="0"/>
        <v>56249</v>
      </c>
      <c r="C49" s="3">
        <v>6.3174868623848079E-2</v>
      </c>
      <c r="D49" s="3">
        <v>18.645153177745993</v>
      </c>
      <c r="E49" s="3">
        <v>2.1351260205746156E-3</v>
      </c>
      <c r="F49" s="3">
        <v>2.6799271937407969E-9</v>
      </c>
      <c r="G49" s="3">
        <v>3.2524728223896076E-12</v>
      </c>
      <c r="H49" s="3">
        <v>4.0421986745463475E-13</v>
      </c>
      <c r="I49" s="3">
        <v>1.5834318242694618</v>
      </c>
      <c r="J49" s="3">
        <v>0.33060127177202753</v>
      </c>
      <c r="K49">
        <v>38</v>
      </c>
    </row>
    <row r="50" spans="1:11" x14ac:dyDescent="0.25">
      <c r="A50">
        <v>56614</v>
      </c>
      <c r="B50" s="1">
        <f t="shared" si="0"/>
        <v>56614</v>
      </c>
      <c r="C50" s="3">
        <v>6.6830538026922529E-2</v>
      </c>
      <c r="D50" s="3">
        <v>18.891630047047553</v>
      </c>
      <c r="E50" s="3">
        <v>2.45868187717709E-3</v>
      </c>
      <c r="F50" s="3">
        <v>4.0299204960724131E-9</v>
      </c>
      <c r="G50" s="3">
        <v>5.1856169107258936E-12</v>
      </c>
      <c r="H50" s="3">
        <v>2.0210993372731737E-13</v>
      </c>
      <c r="I50" s="3">
        <v>1.6049224336723105</v>
      </c>
      <c r="J50" s="3">
        <v>0.33821078156484691</v>
      </c>
      <c r="K50">
        <v>39</v>
      </c>
    </row>
    <row r="51" spans="1:11" x14ac:dyDescent="0.25">
      <c r="A51">
        <v>56979</v>
      </c>
      <c r="B51" s="1">
        <f t="shared" si="0"/>
        <v>56979</v>
      </c>
      <c r="C51" s="3">
        <v>7.0542604027329675E-2</v>
      </c>
      <c r="D51" s="3">
        <v>19.020155109638633</v>
      </c>
      <c r="E51" s="3">
        <v>2.8176857530550275E-3</v>
      </c>
      <c r="F51" s="3">
        <v>5.9477416572109281E-9</v>
      </c>
      <c r="G51" s="3">
        <v>7.7756182836759608E-12</v>
      </c>
      <c r="H51" s="3">
        <v>2.0210993372731737E-13</v>
      </c>
      <c r="I51" s="3">
        <v>1.616486446230478</v>
      </c>
      <c r="J51" s="3">
        <v>0.34459939785752103</v>
      </c>
      <c r="K51">
        <v>40</v>
      </c>
    </row>
    <row r="52" spans="1:11" x14ac:dyDescent="0.25">
      <c r="A52">
        <v>57345</v>
      </c>
      <c r="B52" s="1">
        <f t="shared" si="0"/>
        <v>57345</v>
      </c>
      <c r="C52" s="3">
        <v>7.4369658034896147E-2</v>
      </c>
      <c r="D52" s="3">
        <v>19.271800666594007</v>
      </c>
      <c r="E52" s="3">
        <v>3.2138459172428055E-3</v>
      </c>
      <c r="F52" s="3">
        <v>8.6254961691641565E-9</v>
      </c>
      <c r="G52" s="3">
        <v>1.2182737671896631E-11</v>
      </c>
      <c r="H52" s="3">
        <v>2.0210993372731737E-13</v>
      </c>
      <c r="I52" s="3">
        <v>1.6384502502807496</v>
      </c>
      <c r="J52" s="3">
        <v>0.35211723929658423</v>
      </c>
      <c r="K52">
        <v>41</v>
      </c>
    </row>
    <row r="53" spans="1:11" x14ac:dyDescent="0.25">
      <c r="A53">
        <v>57710</v>
      </c>
      <c r="B53" s="1">
        <f t="shared" si="0"/>
        <v>57710</v>
      </c>
      <c r="C53" s="3">
        <v>7.8265619560683009E-2</v>
      </c>
      <c r="D53" s="3">
        <v>19.638473202866862</v>
      </c>
      <c r="E53" s="3">
        <v>3.6463403427483675E-3</v>
      </c>
      <c r="F53" s="3">
        <v>1.2278936386186009E-8</v>
      </c>
      <c r="G53" s="3">
        <v>1.7738889461122605E-11</v>
      </c>
      <c r="H53" s="3">
        <v>3.0316490059097606E-13</v>
      </c>
      <c r="I53" s="3">
        <v>1.6701229507329372</v>
      </c>
      <c r="J53" s="3">
        <v>0.36072615526262386</v>
      </c>
      <c r="K53">
        <v>42</v>
      </c>
    </row>
    <row r="54" spans="1:11" x14ac:dyDescent="0.25">
      <c r="A54">
        <v>58075</v>
      </c>
      <c r="B54" s="1">
        <f t="shared" si="0"/>
        <v>58075</v>
      </c>
      <c r="C54" s="3">
        <v>8.2194738418664592E-2</v>
      </c>
      <c r="D54" s="3">
        <v>20.024514184435105</v>
      </c>
      <c r="E54" s="3">
        <v>4.1156244714354922E-3</v>
      </c>
      <c r="F54" s="3">
        <v>1.7167723045632656E-8</v>
      </c>
      <c r="G54" s="3">
        <v>2.5890656788124409E-11</v>
      </c>
      <c r="H54" s="3">
        <v>4.0421986745463475E-13</v>
      </c>
      <c r="I54" s="3">
        <v>1.7034366371911913</v>
      </c>
      <c r="J54" s="3">
        <v>0.36957120843357028</v>
      </c>
      <c r="K54">
        <v>43</v>
      </c>
    </row>
    <row r="55" spans="1:11" x14ac:dyDescent="0.25">
      <c r="A55">
        <v>58440</v>
      </c>
      <c r="B55" s="1">
        <f t="shared" si="0"/>
        <v>58440</v>
      </c>
      <c r="C55" s="3">
        <v>8.6170891015216536E-2</v>
      </c>
      <c r="D55" s="3">
        <v>20.358760696749769</v>
      </c>
      <c r="E55" s="3">
        <v>4.6232798038722146E-3</v>
      </c>
      <c r="F55" s="3">
        <v>2.3627712329875472E-8</v>
      </c>
      <c r="G55" s="3">
        <v>3.7038516743806163E-11</v>
      </c>
      <c r="H55" s="3">
        <v>9.6461559278946937E-14</v>
      </c>
      <c r="I55" s="3">
        <v>1.7323971920072856</v>
      </c>
      <c r="J55" s="3">
        <v>0.37795047761171474</v>
      </c>
      <c r="K55">
        <v>44</v>
      </c>
    </row>
    <row r="56" spans="1:11" x14ac:dyDescent="0.25">
      <c r="A56">
        <v>58806</v>
      </c>
      <c r="B56" s="1">
        <f t="shared" si="0"/>
        <v>58806</v>
      </c>
      <c r="C56" s="3">
        <v>9.0222892700101545E-2</v>
      </c>
      <c r="D56" s="3">
        <v>20.895832883987573</v>
      </c>
      <c r="E56" s="3">
        <v>5.1738038858451952E-3</v>
      </c>
      <c r="F56" s="3">
        <v>3.2111074688145891E-8</v>
      </c>
      <c r="G56" s="3">
        <v>5.3162398123385487E-11</v>
      </c>
      <c r="H56" s="3">
        <v>3.0316490059097606E-13</v>
      </c>
      <c r="I56" s="3">
        <v>1.7784671761735762</v>
      </c>
      <c r="J56" s="3">
        <v>0.38837839551536918</v>
      </c>
      <c r="K56">
        <v>45</v>
      </c>
    </row>
    <row r="57" spans="1:11" x14ac:dyDescent="0.25">
      <c r="A57">
        <v>59171</v>
      </c>
      <c r="B57" s="1">
        <f t="shared" si="0"/>
        <v>59171</v>
      </c>
      <c r="C57" s="3">
        <v>9.4335111537158775E-2</v>
      </c>
      <c r="D57" s="3">
        <v>21.254400576755376</v>
      </c>
      <c r="E57" s="3">
        <v>5.7620110316949852E-3</v>
      </c>
      <c r="F57" s="3">
        <v>4.3050022213719785E-8</v>
      </c>
      <c r="G57" s="3">
        <v>7.4159374571723451E-11</v>
      </c>
      <c r="H57" s="3">
        <v>5.0527483431829349E-13</v>
      </c>
      <c r="I57" s="3">
        <v>1.8095086893884722</v>
      </c>
      <c r="J57" s="3">
        <v>0.39719083884933348</v>
      </c>
      <c r="K57">
        <v>46</v>
      </c>
    </row>
    <row r="58" spans="1:11" x14ac:dyDescent="0.25">
      <c r="A58">
        <v>59536</v>
      </c>
      <c r="B58" s="1">
        <f t="shared" si="0"/>
        <v>59536</v>
      </c>
      <c r="C58" s="3">
        <v>9.8499082832939386E-2</v>
      </c>
      <c r="D58" s="3">
        <v>21.833919416656631</v>
      </c>
      <c r="E58" s="3">
        <v>6.3903736411248246E-3</v>
      </c>
      <c r="F58" s="3">
        <v>5.7056644840890335E-8</v>
      </c>
      <c r="G58" s="3">
        <v>1.0333618917119203E-10</v>
      </c>
      <c r="H58" s="3">
        <v>5.0527483431829349E-13</v>
      </c>
      <c r="I58" s="3">
        <v>1.859182273760785</v>
      </c>
      <c r="J58" s="3">
        <v>0.40813164733221408</v>
      </c>
      <c r="K58">
        <v>47</v>
      </c>
    </row>
    <row r="59" spans="1:11" x14ac:dyDescent="0.25">
      <c r="A59">
        <v>59901</v>
      </c>
      <c r="B59" s="1">
        <f t="shared" si="0"/>
        <v>59901</v>
      </c>
      <c r="C59" s="3">
        <v>0.10265666926627055</v>
      </c>
      <c r="D59" s="3">
        <v>22.360864806469372</v>
      </c>
      <c r="E59" s="3">
        <v>7.0623528941193099E-3</v>
      </c>
      <c r="F59" s="3">
        <v>7.4881073588686476E-8</v>
      </c>
      <c r="G59" s="3">
        <v>1.4230036445023347E-10</v>
      </c>
      <c r="H59" s="3">
        <v>1.0105496686365869E-13</v>
      </c>
      <c r="I59" s="3">
        <v>1.9044272321516635</v>
      </c>
      <c r="J59" s="3">
        <v>0.4187355193613308</v>
      </c>
      <c r="K59">
        <v>48</v>
      </c>
    </row>
    <row r="60" spans="1:11" x14ac:dyDescent="0.25">
      <c r="A60">
        <v>60267</v>
      </c>
      <c r="B60" s="1">
        <f t="shared" si="0"/>
        <v>60267</v>
      </c>
      <c r="C60" s="3">
        <v>0.10677378350941152</v>
      </c>
      <c r="D60" s="3">
        <v>22.779438512327346</v>
      </c>
      <c r="E60" s="3">
        <v>7.7766690149524541E-3</v>
      </c>
      <c r="F60" s="3">
        <v>9.7554422811501553E-8</v>
      </c>
      <c r="G60" s="3">
        <v>1.9308609946404771E-10</v>
      </c>
      <c r="H60" s="3">
        <v>2.0210993372731737E-13</v>
      </c>
      <c r="I60" s="3">
        <v>1.9405348688804467</v>
      </c>
      <c r="J60" s="3">
        <v>0.42835747724633566</v>
      </c>
      <c r="K60">
        <v>49</v>
      </c>
    </row>
    <row r="61" spans="1:11" x14ac:dyDescent="0.25">
      <c r="A61">
        <v>60632</v>
      </c>
      <c r="B61" s="1">
        <f t="shared" si="0"/>
        <v>60632</v>
      </c>
      <c r="C61" s="3">
        <v>0.11083649903128603</v>
      </c>
      <c r="D61" s="3">
        <v>23.034500481852703</v>
      </c>
      <c r="E61" s="3">
        <v>8.5312284313911538E-3</v>
      </c>
      <c r="F61" s="3">
        <v>1.260155436789824E-7</v>
      </c>
      <c r="G61" s="3">
        <v>2.5962518097894121E-10</v>
      </c>
      <c r="H61" s="3">
        <v>1.0105496686365869E-13</v>
      </c>
      <c r="I61" s="3">
        <v>1.9628557490736549</v>
      </c>
      <c r="J61" s="3">
        <v>0.43635268249346809</v>
      </c>
      <c r="K61">
        <v>50</v>
      </c>
    </row>
    <row r="62" spans="1:11" x14ac:dyDescent="0.25">
      <c r="A62">
        <v>60997</v>
      </c>
      <c r="B62" s="1">
        <f t="shared" si="0"/>
        <v>60997</v>
      </c>
      <c r="C62" s="3">
        <v>0.11493245494342523</v>
      </c>
      <c r="D62" s="3">
        <v>23.317075885804236</v>
      </c>
      <c r="E62" s="3">
        <v>9.3338208320245843E-3</v>
      </c>
      <c r="F62" s="3">
        <v>1.6169335342258111E-7</v>
      </c>
      <c r="G62" s="3">
        <v>3.4637899864311695E-10</v>
      </c>
      <c r="H62" s="3">
        <v>0</v>
      </c>
      <c r="I62" s="3">
        <v>1.9875047647093318</v>
      </c>
      <c r="J62" s="3">
        <v>0.44444163391305452</v>
      </c>
      <c r="K62">
        <v>51</v>
      </c>
    </row>
    <row r="63" spans="1:11" x14ac:dyDescent="0.25">
      <c r="A63">
        <v>61362</v>
      </c>
      <c r="B63" s="1">
        <f t="shared" si="0"/>
        <v>61362</v>
      </c>
      <c r="C63" s="3">
        <v>0.11911292106912037</v>
      </c>
      <c r="D63" s="3">
        <v>23.705914344188205</v>
      </c>
      <c r="E63" s="3">
        <v>1.0183306562529046E-2</v>
      </c>
      <c r="F63" s="3">
        <v>2.0611327676710465E-7</v>
      </c>
      <c r="G63" s="3">
        <v>4.5814017782949767E-10</v>
      </c>
      <c r="H63" s="3">
        <v>1.0105496686365869E-13</v>
      </c>
      <c r="I63" s="3">
        <v>2.0211278360302023</v>
      </c>
      <c r="J63" s="3">
        <v>0.45344462825934118</v>
      </c>
      <c r="K63">
        <v>52</v>
      </c>
    </row>
    <row r="64" spans="1:11" x14ac:dyDescent="0.25">
      <c r="A64">
        <v>61728</v>
      </c>
      <c r="B64" s="1">
        <f t="shared" si="0"/>
        <v>61728</v>
      </c>
      <c r="C64" s="3">
        <v>0.12327291832831429</v>
      </c>
      <c r="D64" s="3">
        <v>24.141817029278474</v>
      </c>
      <c r="E64" s="3">
        <v>1.1077958701144376E-2</v>
      </c>
      <c r="F64" s="3">
        <v>2.6120662571176785E-7</v>
      </c>
      <c r="G64" s="3">
        <v>6.0135565114632989E-10</v>
      </c>
      <c r="H64" s="3">
        <v>2.0210993372731737E-13</v>
      </c>
      <c r="I64" s="3">
        <v>2.0587161292083702</v>
      </c>
      <c r="J64" s="3">
        <v>0.46304489661718534</v>
      </c>
      <c r="K64">
        <v>53</v>
      </c>
    </row>
    <row r="66" spans="1:9" x14ac:dyDescent="0.25">
      <c r="A66" t="s">
        <v>61</v>
      </c>
      <c r="C66">
        <v>1</v>
      </c>
      <c r="D66">
        <v>2</v>
      </c>
      <c r="E66">
        <v>3</v>
      </c>
      <c r="F66">
        <v>4</v>
      </c>
      <c r="G66">
        <v>5</v>
      </c>
      <c r="H66">
        <v>6</v>
      </c>
      <c r="I66" t="s">
        <v>59</v>
      </c>
    </row>
    <row r="67" spans="1:9" x14ac:dyDescent="0.25">
      <c r="A67" t="s">
        <v>60</v>
      </c>
      <c r="C67">
        <v>102</v>
      </c>
      <c r="D67">
        <v>45</v>
      </c>
      <c r="E67">
        <v>36</v>
      </c>
      <c r="F67">
        <v>9</v>
      </c>
      <c r="G67">
        <v>243</v>
      </c>
      <c r="H67">
        <v>99</v>
      </c>
      <c r="I67">
        <v>534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opLeftCell="I1" workbookViewId="0">
      <selection activeCell="F1" sqref="F1:F64"/>
    </sheetView>
  </sheetViews>
  <sheetFormatPr defaultRowHeight="15" x14ac:dyDescent="0.25"/>
  <cols>
    <col min="3" max="3" width="12.7109375" customWidth="1"/>
    <col min="4" max="4" width="12.85546875" customWidth="1"/>
    <col min="7" max="7" width="10" customWidth="1"/>
    <col min="10" max="10" width="10.5703125" customWidth="1"/>
    <col min="11" max="11" width="10.28515625" customWidth="1"/>
    <col min="12" max="12" width="10.5703125" customWidth="1"/>
  </cols>
  <sheetData>
    <row r="1" spans="1:12" ht="90" x14ac:dyDescent="0.25">
      <c r="A1" t="s">
        <v>0</v>
      </c>
      <c r="B1" t="s">
        <v>2</v>
      </c>
      <c r="C1" s="2" t="s">
        <v>6</v>
      </c>
      <c r="D1" s="2" t="s">
        <v>37</v>
      </c>
      <c r="F1" t="s">
        <v>1</v>
      </c>
      <c r="G1" s="2" t="s">
        <v>3</v>
      </c>
      <c r="H1" s="2" t="s">
        <v>4</v>
      </c>
      <c r="I1" s="2" t="s">
        <v>5</v>
      </c>
      <c r="J1" s="2" t="s">
        <v>47</v>
      </c>
      <c r="K1" s="2" t="s">
        <v>48</v>
      </c>
      <c r="L1" s="2" t="s">
        <v>49</v>
      </c>
    </row>
    <row r="2" spans="1:12" x14ac:dyDescent="0.25">
      <c r="A2">
        <v>39082</v>
      </c>
      <c r="B2" s="1">
        <f>A2</f>
        <v>39082</v>
      </c>
      <c r="C2" s="3">
        <v>0</v>
      </c>
      <c r="D2" s="3">
        <v>86.041006163748065</v>
      </c>
      <c r="G2">
        <v>0</v>
      </c>
      <c r="H2">
        <v>0</v>
      </c>
      <c r="I2">
        <v>0</v>
      </c>
      <c r="J2" s="3">
        <f>$D2+G2</f>
        <v>86.041006163748065</v>
      </c>
      <c r="K2" s="3">
        <f t="shared" ref="K2:K64" si="0">$D2+H2</f>
        <v>86.041006163748065</v>
      </c>
      <c r="L2" s="3">
        <f t="shared" ref="L2:L64" si="1">$D2+I2</f>
        <v>86.041006163748065</v>
      </c>
    </row>
    <row r="3" spans="1:12" x14ac:dyDescent="0.25">
      <c r="A3">
        <v>39447</v>
      </c>
      <c r="B3" s="1">
        <f t="shared" ref="B3:B64" si="2">A3</f>
        <v>39447</v>
      </c>
      <c r="C3" s="3">
        <v>-0.3490975908267846</v>
      </c>
      <c r="D3" s="3">
        <v>85.691908572921506</v>
      </c>
      <c r="G3">
        <v>0</v>
      </c>
      <c r="H3">
        <v>0</v>
      </c>
      <c r="I3">
        <v>0</v>
      </c>
      <c r="J3" s="3">
        <f t="shared" ref="J3:J64" si="3">$D3+G3</f>
        <v>85.691908572921506</v>
      </c>
      <c r="K3" s="3">
        <f t="shared" si="0"/>
        <v>85.691908572921506</v>
      </c>
      <c r="L3" s="3">
        <f t="shared" si="1"/>
        <v>85.691908572921506</v>
      </c>
    </row>
    <row r="4" spans="1:12" x14ac:dyDescent="0.25">
      <c r="A4">
        <v>39813</v>
      </c>
      <c r="B4" s="1">
        <f t="shared" si="2"/>
        <v>39813</v>
      </c>
      <c r="C4" s="3">
        <v>-1.1309386628700127</v>
      </c>
      <c r="D4" s="3">
        <v>84.910067500878029</v>
      </c>
      <c r="G4">
        <v>0</v>
      </c>
      <c r="H4">
        <v>0</v>
      </c>
      <c r="I4">
        <v>0</v>
      </c>
      <c r="J4" s="3">
        <f t="shared" si="3"/>
        <v>84.910067500878029</v>
      </c>
      <c r="K4" s="3">
        <f t="shared" si="0"/>
        <v>84.910067500878029</v>
      </c>
      <c r="L4" s="3">
        <f t="shared" si="1"/>
        <v>84.910067500878029</v>
      </c>
    </row>
    <row r="5" spans="1:12" x14ac:dyDescent="0.25">
      <c r="A5">
        <v>40178</v>
      </c>
      <c r="B5" s="1">
        <f t="shared" si="2"/>
        <v>40178</v>
      </c>
      <c r="C5" s="3">
        <v>-0.44781735004339107</v>
      </c>
      <c r="D5" s="3">
        <v>85.593188813704856</v>
      </c>
      <c r="G5">
        <v>0</v>
      </c>
      <c r="H5">
        <v>0</v>
      </c>
      <c r="I5">
        <v>0</v>
      </c>
      <c r="J5" s="3">
        <f t="shared" si="3"/>
        <v>85.593188813704856</v>
      </c>
      <c r="K5" s="3">
        <f t="shared" si="0"/>
        <v>85.593188813704856</v>
      </c>
      <c r="L5" s="3">
        <f t="shared" si="1"/>
        <v>85.593188813704856</v>
      </c>
    </row>
    <row r="6" spans="1:12" x14ac:dyDescent="0.25">
      <c r="A6">
        <v>40543</v>
      </c>
      <c r="B6" s="1">
        <f t="shared" si="2"/>
        <v>40543</v>
      </c>
      <c r="C6" s="3">
        <v>-1.2820853344369243</v>
      </c>
      <c r="D6" s="3">
        <v>84.758920829311634</v>
      </c>
      <c r="G6">
        <v>0</v>
      </c>
      <c r="H6">
        <v>0</v>
      </c>
      <c r="I6">
        <v>0</v>
      </c>
      <c r="J6" s="3">
        <f t="shared" si="3"/>
        <v>84.758920829311634</v>
      </c>
      <c r="K6" s="3">
        <f t="shared" si="0"/>
        <v>84.758920829311634</v>
      </c>
      <c r="L6" s="3">
        <f t="shared" si="1"/>
        <v>84.758920829311634</v>
      </c>
    </row>
    <row r="7" spans="1:12" x14ac:dyDescent="0.25">
      <c r="A7">
        <v>40908</v>
      </c>
      <c r="B7" s="1">
        <f t="shared" si="2"/>
        <v>40908</v>
      </c>
      <c r="C7" s="3">
        <v>-0.26696221254939978</v>
      </c>
      <c r="D7" s="3">
        <v>85.774043951199033</v>
      </c>
      <c r="G7">
        <v>0</v>
      </c>
      <c r="H7">
        <v>0</v>
      </c>
      <c r="I7">
        <v>0</v>
      </c>
      <c r="J7" s="3">
        <f t="shared" si="3"/>
        <v>85.774043951199033</v>
      </c>
      <c r="K7" s="3">
        <f t="shared" si="0"/>
        <v>85.774043951199033</v>
      </c>
      <c r="L7" s="3">
        <f t="shared" si="1"/>
        <v>85.774043951199033</v>
      </c>
    </row>
    <row r="8" spans="1:12" x14ac:dyDescent="0.25">
      <c r="A8">
        <v>41274</v>
      </c>
      <c r="B8" s="1">
        <f t="shared" si="2"/>
        <v>41274</v>
      </c>
      <c r="C8" s="3">
        <v>-1.098732920191444</v>
      </c>
      <c r="D8" s="3">
        <v>84.942273243556883</v>
      </c>
      <c r="G8">
        <v>0</v>
      </c>
      <c r="H8">
        <v>0</v>
      </c>
      <c r="I8">
        <v>0</v>
      </c>
      <c r="J8" s="3">
        <f t="shared" si="3"/>
        <v>84.942273243556883</v>
      </c>
      <c r="K8" s="3">
        <f t="shared" si="0"/>
        <v>84.942273243556883</v>
      </c>
      <c r="L8" s="3">
        <f t="shared" si="1"/>
        <v>84.942273243556883</v>
      </c>
    </row>
    <row r="9" spans="1:12" x14ac:dyDescent="0.25">
      <c r="A9">
        <v>41639</v>
      </c>
      <c r="B9" s="1">
        <f t="shared" si="2"/>
        <v>41639</v>
      </c>
      <c r="C9" s="3">
        <v>-1.3981647105836406</v>
      </c>
      <c r="D9" s="3">
        <v>84.642841453164607</v>
      </c>
      <c r="G9">
        <v>0</v>
      </c>
      <c r="H9">
        <v>0</v>
      </c>
      <c r="I9">
        <v>0</v>
      </c>
      <c r="J9" s="3">
        <f t="shared" si="3"/>
        <v>84.642841453164607</v>
      </c>
      <c r="K9" s="3">
        <f t="shared" si="0"/>
        <v>84.642841453164607</v>
      </c>
      <c r="L9" s="3">
        <f t="shared" si="1"/>
        <v>84.642841453164607</v>
      </c>
    </row>
    <row r="10" spans="1:12" x14ac:dyDescent="0.25">
      <c r="A10">
        <v>42004</v>
      </c>
      <c r="B10" s="1">
        <f t="shared" si="2"/>
        <v>42004</v>
      </c>
      <c r="C10" s="3">
        <v>-2.2937531599342993</v>
      </c>
      <c r="D10" s="3">
        <v>83.747253003813583</v>
      </c>
      <c r="G10">
        <v>0</v>
      </c>
      <c r="H10">
        <v>0</v>
      </c>
      <c r="I10">
        <v>0</v>
      </c>
      <c r="J10" s="3">
        <f t="shared" si="3"/>
        <v>83.747253003813583</v>
      </c>
      <c r="K10" s="3">
        <f t="shared" si="0"/>
        <v>83.747253003813583</v>
      </c>
      <c r="L10" s="3">
        <f t="shared" si="1"/>
        <v>83.747253003813583</v>
      </c>
    </row>
    <row r="11" spans="1:12" x14ac:dyDescent="0.25">
      <c r="A11">
        <v>42369</v>
      </c>
      <c r="B11" s="1">
        <f t="shared" si="2"/>
        <v>42369</v>
      </c>
      <c r="C11" s="3">
        <v>-3.0941824095548838</v>
      </c>
      <c r="D11" s="3">
        <v>82.946823754193389</v>
      </c>
      <c r="F11">
        <v>0</v>
      </c>
      <c r="G11">
        <v>0</v>
      </c>
      <c r="H11">
        <v>0</v>
      </c>
      <c r="I11">
        <v>0</v>
      </c>
      <c r="J11" s="3">
        <f t="shared" si="3"/>
        <v>82.946823754193389</v>
      </c>
      <c r="K11" s="3">
        <f t="shared" si="0"/>
        <v>82.946823754193389</v>
      </c>
      <c r="L11" s="3">
        <f t="shared" si="1"/>
        <v>82.946823754193389</v>
      </c>
    </row>
    <row r="12" spans="1:12" x14ac:dyDescent="0.25">
      <c r="A12">
        <v>42735</v>
      </c>
      <c r="B12" s="1">
        <f t="shared" si="2"/>
        <v>42735</v>
      </c>
      <c r="C12" s="3">
        <v>-3.9732794545243948</v>
      </c>
      <c r="D12" s="3">
        <v>82.067726709223948</v>
      </c>
      <c r="F12">
        <v>1</v>
      </c>
      <c r="G12" s="3">
        <v>0.15139980575249068</v>
      </c>
      <c r="H12" s="3">
        <v>0.37837786253863148</v>
      </c>
      <c r="I12" s="3">
        <v>0.75634641452750839</v>
      </c>
      <c r="J12" s="3">
        <f t="shared" si="3"/>
        <v>82.219126514976438</v>
      </c>
      <c r="K12" s="3">
        <f t="shared" si="0"/>
        <v>82.446104571762575</v>
      </c>
      <c r="L12" s="3">
        <f t="shared" si="1"/>
        <v>82.824073123751461</v>
      </c>
    </row>
    <row r="13" spans="1:12" x14ac:dyDescent="0.25">
      <c r="A13">
        <v>43100</v>
      </c>
      <c r="B13" s="1">
        <f t="shared" si="2"/>
        <v>43100</v>
      </c>
      <c r="C13" s="3">
        <v>-3.3930832188212667</v>
      </c>
      <c r="D13" s="3">
        <v>82.647922944926776</v>
      </c>
      <c r="F13">
        <v>2</v>
      </c>
      <c r="G13" s="3">
        <v>0.21647054197401211</v>
      </c>
      <c r="H13" s="3">
        <v>0.54115211403500896</v>
      </c>
      <c r="I13" s="3">
        <v>1.0821899659387657</v>
      </c>
      <c r="J13" s="3">
        <f t="shared" si="3"/>
        <v>82.864393486900795</v>
      </c>
      <c r="K13" s="3">
        <f t="shared" si="0"/>
        <v>83.189075058961791</v>
      </c>
      <c r="L13" s="3">
        <f t="shared" si="1"/>
        <v>83.730112910865543</v>
      </c>
    </row>
    <row r="14" spans="1:12" x14ac:dyDescent="0.25">
      <c r="A14">
        <v>43465</v>
      </c>
      <c r="B14" s="1">
        <f t="shared" si="2"/>
        <v>43465</v>
      </c>
      <c r="C14" s="3">
        <v>-3.144418846293862</v>
      </c>
      <c r="D14" s="3">
        <v>82.896587317454305</v>
      </c>
      <c r="F14">
        <v>3</v>
      </c>
      <c r="G14" s="3">
        <v>0.27946362268866087</v>
      </c>
      <c r="H14" s="3">
        <v>0.69863621238951601</v>
      </c>
      <c r="I14" s="3">
        <v>1.3971448426357134</v>
      </c>
      <c r="J14" s="3">
        <f t="shared" si="3"/>
        <v>83.176050940142972</v>
      </c>
      <c r="K14" s="3">
        <f t="shared" si="0"/>
        <v>83.595223529843821</v>
      </c>
      <c r="L14" s="3">
        <f t="shared" si="1"/>
        <v>84.293732160090016</v>
      </c>
    </row>
    <row r="15" spans="1:12" x14ac:dyDescent="0.25">
      <c r="A15">
        <v>43830</v>
      </c>
      <c r="B15" s="1">
        <f t="shared" si="2"/>
        <v>43830</v>
      </c>
      <c r="C15" s="3">
        <v>-3.4267721781609439</v>
      </c>
      <c r="D15" s="3">
        <v>82.614233985587447</v>
      </c>
      <c r="F15">
        <v>4</v>
      </c>
      <c r="G15" s="3">
        <v>0.38746940598124968</v>
      </c>
      <c r="H15" s="3">
        <v>0.96863285645291797</v>
      </c>
      <c r="I15" s="3">
        <v>1.9370742660814635</v>
      </c>
      <c r="J15" s="3">
        <f t="shared" si="3"/>
        <v>83.001703391568697</v>
      </c>
      <c r="K15" s="3">
        <f t="shared" si="0"/>
        <v>83.58286684204036</v>
      </c>
      <c r="L15" s="3">
        <f t="shared" si="1"/>
        <v>84.551308251668914</v>
      </c>
    </row>
    <row r="16" spans="1:12" x14ac:dyDescent="0.25">
      <c r="A16">
        <v>44196</v>
      </c>
      <c r="B16" s="1">
        <f t="shared" si="2"/>
        <v>44196</v>
      </c>
      <c r="C16" s="3">
        <v>-3.9125420509746993</v>
      </c>
      <c r="D16" s="3">
        <v>82.128464112773344</v>
      </c>
      <c r="F16">
        <v>5</v>
      </c>
      <c r="G16" s="3">
        <v>0.51193520489174615</v>
      </c>
      <c r="H16" s="3">
        <v>1.2797232986644378</v>
      </c>
      <c r="I16" s="3">
        <v>2.5590984132642256</v>
      </c>
      <c r="J16" s="3">
        <f t="shared" si="3"/>
        <v>82.640399317665086</v>
      </c>
      <c r="K16" s="3">
        <f t="shared" si="0"/>
        <v>83.40818741143778</v>
      </c>
      <c r="L16" s="3">
        <f t="shared" si="1"/>
        <v>84.687562526037567</v>
      </c>
    </row>
    <row r="17" spans="1:12" x14ac:dyDescent="0.25">
      <c r="A17">
        <v>44561</v>
      </c>
      <c r="B17" s="1">
        <f t="shared" si="2"/>
        <v>44561</v>
      </c>
      <c r="C17" s="3">
        <v>-4.3093135939675831</v>
      </c>
      <c r="D17" s="3">
        <v>81.731692569780876</v>
      </c>
      <c r="F17">
        <v>6</v>
      </c>
      <c r="G17" s="3">
        <v>0.63713848610760204</v>
      </c>
      <c r="H17" s="3">
        <v>1.5926899224137498</v>
      </c>
      <c r="I17" s="3">
        <v>3.1848734482526444</v>
      </c>
      <c r="J17" s="3">
        <f t="shared" si="3"/>
        <v>82.368831055888478</v>
      </c>
      <c r="K17" s="3">
        <f t="shared" si="0"/>
        <v>83.32438249219463</v>
      </c>
      <c r="L17" s="3">
        <f t="shared" si="1"/>
        <v>84.916566018033521</v>
      </c>
    </row>
    <row r="18" spans="1:12" x14ac:dyDescent="0.25">
      <c r="A18">
        <v>44926</v>
      </c>
      <c r="B18" s="1">
        <f t="shared" si="2"/>
        <v>44926</v>
      </c>
      <c r="C18" s="3">
        <v>-4.1451041489106144</v>
      </c>
      <c r="D18" s="3">
        <v>81.895902014837432</v>
      </c>
      <c r="F18">
        <v>7</v>
      </c>
      <c r="G18" s="3">
        <v>0.73516789789844206</v>
      </c>
      <c r="H18" s="3">
        <v>1.8377184896522036</v>
      </c>
      <c r="I18" s="3">
        <v>3.6747724661246446</v>
      </c>
      <c r="J18" s="3">
        <f t="shared" si="3"/>
        <v>82.631069912735867</v>
      </c>
      <c r="K18" s="3">
        <f t="shared" si="0"/>
        <v>83.733620504489636</v>
      </c>
      <c r="L18" s="3">
        <f t="shared" si="1"/>
        <v>85.570674480962083</v>
      </c>
    </row>
    <row r="19" spans="1:12" x14ac:dyDescent="0.25">
      <c r="A19">
        <v>45291</v>
      </c>
      <c r="B19" s="1">
        <f t="shared" si="2"/>
        <v>45291</v>
      </c>
      <c r="C19" s="3">
        <v>-4.408268537582205</v>
      </c>
      <c r="D19" s="3">
        <v>81.632737626166232</v>
      </c>
      <c r="F19">
        <v>8</v>
      </c>
      <c r="G19" s="3">
        <v>0.84151947573588126</v>
      </c>
      <c r="H19" s="3">
        <v>2.1035467240427264</v>
      </c>
      <c r="I19" s="3">
        <v>4.2061920092915415</v>
      </c>
      <c r="J19" s="3">
        <f t="shared" si="3"/>
        <v>82.474257101902111</v>
      </c>
      <c r="K19" s="3">
        <f t="shared" si="0"/>
        <v>83.736284350208962</v>
      </c>
      <c r="L19" s="3">
        <f t="shared" si="1"/>
        <v>85.838929635457774</v>
      </c>
    </row>
    <row r="20" spans="1:12" x14ac:dyDescent="0.25">
      <c r="A20">
        <v>45657</v>
      </c>
      <c r="B20" s="1">
        <f t="shared" si="2"/>
        <v>45657</v>
      </c>
      <c r="C20" s="3">
        <v>-5.2310435341146304</v>
      </c>
      <c r="D20" s="3">
        <v>80.809962629633389</v>
      </c>
      <c r="F20">
        <v>9</v>
      </c>
      <c r="G20" s="3">
        <v>0.97436484348721863</v>
      </c>
      <c r="H20" s="3">
        <v>2.4353869838392224</v>
      </c>
      <c r="I20" s="3">
        <v>4.8691652645437555</v>
      </c>
      <c r="J20" s="3">
        <f t="shared" si="3"/>
        <v>81.784327473120612</v>
      </c>
      <c r="K20" s="3">
        <f t="shared" si="0"/>
        <v>83.245349613472612</v>
      </c>
      <c r="L20" s="3">
        <f t="shared" si="1"/>
        <v>85.679127894177142</v>
      </c>
    </row>
    <row r="21" spans="1:12" x14ac:dyDescent="0.25">
      <c r="A21">
        <v>46022</v>
      </c>
      <c r="B21" s="1">
        <f t="shared" si="2"/>
        <v>46022</v>
      </c>
      <c r="C21" s="3">
        <v>-3.8970270133821407</v>
      </c>
      <c r="D21" s="3">
        <v>82.143979150366036</v>
      </c>
      <c r="F21">
        <v>10</v>
      </c>
      <c r="G21" s="3">
        <v>1.0366932356047112</v>
      </c>
      <c r="H21" s="3">
        <v>2.5913776280983654</v>
      </c>
      <c r="I21" s="3">
        <v>5.1808527041946357</v>
      </c>
      <c r="J21" s="3">
        <f t="shared" si="3"/>
        <v>83.180672385970752</v>
      </c>
      <c r="K21" s="3">
        <f t="shared" si="0"/>
        <v>84.735356778464407</v>
      </c>
      <c r="L21" s="3">
        <f t="shared" si="1"/>
        <v>87.324831854560671</v>
      </c>
    </row>
    <row r="22" spans="1:12" x14ac:dyDescent="0.25">
      <c r="A22">
        <v>46387</v>
      </c>
      <c r="B22" s="1">
        <f t="shared" si="2"/>
        <v>46387</v>
      </c>
      <c r="C22" s="3">
        <v>-4.7755470294691378</v>
      </c>
      <c r="D22" s="3">
        <v>81.265459134279112</v>
      </c>
      <c r="F22">
        <v>11</v>
      </c>
      <c r="G22" s="3">
        <v>1.1741860938906821</v>
      </c>
      <c r="H22" s="3">
        <v>2.9349302133694652</v>
      </c>
      <c r="I22" s="3">
        <v>5.8674285671770869</v>
      </c>
      <c r="J22" s="3">
        <f t="shared" si="3"/>
        <v>82.439645228169795</v>
      </c>
      <c r="K22" s="3">
        <f t="shared" si="0"/>
        <v>84.200389347648581</v>
      </c>
      <c r="L22" s="3">
        <f t="shared" si="1"/>
        <v>87.132887701456198</v>
      </c>
    </row>
    <row r="23" spans="1:12" x14ac:dyDescent="0.25">
      <c r="A23">
        <v>46752</v>
      </c>
      <c r="B23" s="1">
        <f t="shared" si="2"/>
        <v>46752</v>
      </c>
      <c r="C23" s="3">
        <v>-5.6233615904747944</v>
      </c>
      <c r="D23" s="3">
        <v>80.417644573273421</v>
      </c>
      <c r="F23">
        <v>12</v>
      </c>
      <c r="G23" s="3">
        <v>1.3109602566882084</v>
      </c>
      <c r="H23" s="3">
        <v>3.2766605350861364</v>
      </c>
      <c r="I23" s="3">
        <v>6.5502715697776503</v>
      </c>
      <c r="J23" s="3">
        <f t="shared" si="3"/>
        <v>81.728604829961625</v>
      </c>
      <c r="K23" s="3">
        <f t="shared" si="0"/>
        <v>83.694305108359558</v>
      </c>
      <c r="L23" s="3">
        <f t="shared" si="1"/>
        <v>86.96791614305107</v>
      </c>
    </row>
    <row r="24" spans="1:12" x14ac:dyDescent="0.25">
      <c r="A24">
        <v>47118</v>
      </c>
      <c r="B24" s="1">
        <f t="shared" si="2"/>
        <v>47118</v>
      </c>
      <c r="C24" s="3">
        <v>-6.0136867038510111</v>
      </c>
      <c r="D24" s="3">
        <v>80.027319459897498</v>
      </c>
      <c r="F24">
        <v>13</v>
      </c>
      <c r="G24" s="3">
        <v>1.4153509651251845</v>
      </c>
      <c r="H24" s="3">
        <v>3.5374962009774005</v>
      </c>
      <c r="I24" s="3">
        <v>7.0716836788704587</v>
      </c>
      <c r="J24" s="3">
        <f t="shared" si="3"/>
        <v>81.442670425022683</v>
      </c>
      <c r="K24" s="3">
        <f t="shared" si="0"/>
        <v>83.564815660874899</v>
      </c>
      <c r="L24" s="3">
        <f t="shared" si="1"/>
        <v>87.099003138767955</v>
      </c>
    </row>
    <row r="25" spans="1:12" x14ac:dyDescent="0.25">
      <c r="A25">
        <v>47483</v>
      </c>
      <c r="B25" s="1">
        <f t="shared" si="2"/>
        <v>47483</v>
      </c>
      <c r="C25" s="3">
        <v>-6.798085932524792</v>
      </c>
      <c r="D25" s="3">
        <v>79.242920231223309</v>
      </c>
      <c r="F25">
        <v>14</v>
      </c>
      <c r="G25" s="3">
        <v>1.5453923782527506</v>
      </c>
      <c r="H25" s="3">
        <v>3.862324275329621</v>
      </c>
      <c r="I25" s="3">
        <v>7.7206227081545657</v>
      </c>
      <c r="J25" s="3">
        <f t="shared" si="3"/>
        <v>80.788312609476066</v>
      </c>
      <c r="K25" s="3">
        <f t="shared" si="0"/>
        <v>83.105244506552935</v>
      </c>
      <c r="L25" s="3">
        <f t="shared" si="1"/>
        <v>86.963542939377874</v>
      </c>
    </row>
    <row r="26" spans="1:12" x14ac:dyDescent="0.25">
      <c r="A26">
        <v>47848</v>
      </c>
      <c r="B26" s="1">
        <f t="shared" si="2"/>
        <v>47848</v>
      </c>
      <c r="C26" s="3">
        <v>-7.6314931593923996</v>
      </c>
      <c r="D26" s="3">
        <v>78.409513004355944</v>
      </c>
      <c r="F26">
        <v>15</v>
      </c>
      <c r="G26" s="3">
        <v>1.6816646492903391</v>
      </c>
      <c r="H26" s="3">
        <v>4.2025255866459519</v>
      </c>
      <c r="I26" s="3">
        <v>8.3996367550797419</v>
      </c>
      <c r="J26" s="3">
        <f t="shared" si="3"/>
        <v>80.091177653646284</v>
      </c>
      <c r="K26" s="3">
        <f t="shared" si="0"/>
        <v>82.612038591001891</v>
      </c>
      <c r="L26" s="3">
        <f t="shared" si="1"/>
        <v>86.809149759435684</v>
      </c>
    </row>
    <row r="27" spans="1:12" x14ac:dyDescent="0.25">
      <c r="A27">
        <v>48213</v>
      </c>
      <c r="B27" s="1">
        <f t="shared" si="2"/>
        <v>48213</v>
      </c>
      <c r="C27" s="3">
        <v>-7.9183185772122204</v>
      </c>
      <c r="D27" s="3">
        <v>78.122687586535974</v>
      </c>
      <c r="F27">
        <v>16</v>
      </c>
      <c r="G27" s="3">
        <v>1.7665832248186544</v>
      </c>
      <c r="H27" s="3">
        <v>4.4145340477522828</v>
      </c>
      <c r="I27" s="3">
        <v>8.8230480947040881</v>
      </c>
      <c r="J27" s="3">
        <f t="shared" si="3"/>
        <v>79.889270811354635</v>
      </c>
      <c r="K27" s="3">
        <f t="shared" si="0"/>
        <v>82.537221634288258</v>
      </c>
      <c r="L27" s="3">
        <f t="shared" si="1"/>
        <v>86.945735681240066</v>
      </c>
    </row>
    <row r="28" spans="1:12" x14ac:dyDescent="0.25">
      <c r="A28">
        <v>48579</v>
      </c>
      <c r="B28" s="1">
        <f t="shared" si="2"/>
        <v>48579</v>
      </c>
      <c r="C28" s="3">
        <v>-8.1735991799082122</v>
      </c>
      <c r="D28" s="3">
        <v>77.867406983840112</v>
      </c>
      <c r="F28">
        <v>17</v>
      </c>
      <c r="G28" s="3">
        <v>1.8709473829339498</v>
      </c>
      <c r="H28" s="3">
        <v>4.6752394934350496</v>
      </c>
      <c r="I28" s="3">
        <v>9.3434622435343595</v>
      </c>
      <c r="J28" s="3">
        <f t="shared" si="3"/>
        <v>79.738354366774061</v>
      </c>
      <c r="K28" s="3">
        <f t="shared" si="0"/>
        <v>82.542646477275156</v>
      </c>
      <c r="L28" s="3">
        <f t="shared" si="1"/>
        <v>87.210869227374474</v>
      </c>
    </row>
    <row r="29" spans="1:12" x14ac:dyDescent="0.25">
      <c r="A29">
        <v>48944</v>
      </c>
      <c r="B29" s="1">
        <f t="shared" si="2"/>
        <v>48944</v>
      </c>
      <c r="C29" s="3">
        <v>-7.5004944094935171</v>
      </c>
      <c r="D29" s="3">
        <v>78.540511754254752</v>
      </c>
      <c r="F29">
        <v>18</v>
      </c>
      <c r="G29" s="3">
        <v>1.9289178795036195</v>
      </c>
      <c r="H29" s="3">
        <v>4.8199419927537175</v>
      </c>
      <c r="I29" s="3">
        <v>9.631909726395893</v>
      </c>
      <c r="J29" s="3">
        <f t="shared" si="3"/>
        <v>80.469429633758367</v>
      </c>
      <c r="K29" s="3">
        <f t="shared" si="0"/>
        <v>83.360453747008464</v>
      </c>
      <c r="L29" s="3">
        <f t="shared" si="1"/>
        <v>88.172421480650641</v>
      </c>
    </row>
    <row r="30" spans="1:12" x14ac:dyDescent="0.25">
      <c r="A30">
        <v>49309</v>
      </c>
      <c r="B30" s="1">
        <f t="shared" si="2"/>
        <v>49309</v>
      </c>
      <c r="C30" s="3">
        <v>-8.3312962587409665</v>
      </c>
      <c r="D30" s="3">
        <v>77.709709905006775</v>
      </c>
      <c r="F30">
        <v>19</v>
      </c>
      <c r="G30" s="3">
        <v>2.0590264359988133</v>
      </c>
      <c r="H30" s="3">
        <v>5.1448800867086169</v>
      </c>
      <c r="I30" s="3">
        <v>10.280682098684458</v>
      </c>
      <c r="J30" s="3">
        <f t="shared" si="3"/>
        <v>79.768736341005592</v>
      </c>
      <c r="K30" s="3">
        <f t="shared" si="0"/>
        <v>82.854589991715386</v>
      </c>
      <c r="L30" s="3">
        <f t="shared" si="1"/>
        <v>87.990392003691227</v>
      </c>
    </row>
    <row r="31" spans="1:12" x14ac:dyDescent="0.25">
      <c r="A31">
        <v>49674</v>
      </c>
      <c r="B31" s="1">
        <f t="shared" si="2"/>
        <v>49674</v>
      </c>
      <c r="C31" s="3">
        <v>-8.8107232532568567</v>
      </c>
      <c r="D31" s="3">
        <v>77.23028291049134</v>
      </c>
      <c r="F31">
        <v>20</v>
      </c>
      <c r="G31" s="3">
        <v>2.1799529695305373</v>
      </c>
      <c r="H31" s="3">
        <v>5.4469502060830681</v>
      </c>
      <c r="I31" s="3">
        <v>10.883889976280757</v>
      </c>
      <c r="J31" s="3">
        <f t="shared" si="3"/>
        <v>79.410235880021872</v>
      </c>
      <c r="K31" s="3">
        <f t="shared" si="0"/>
        <v>82.677233116574413</v>
      </c>
      <c r="L31" s="3">
        <f t="shared" si="1"/>
        <v>88.114172886772096</v>
      </c>
    </row>
    <row r="32" spans="1:12" x14ac:dyDescent="0.25">
      <c r="A32">
        <v>50040</v>
      </c>
      <c r="B32" s="1">
        <f t="shared" si="2"/>
        <v>50040</v>
      </c>
      <c r="C32" s="3">
        <v>-9.6258518813420864</v>
      </c>
      <c r="D32" s="3">
        <v>76.415154282406164</v>
      </c>
      <c r="F32">
        <v>21</v>
      </c>
      <c r="G32" s="3">
        <v>2.3093692091634455</v>
      </c>
      <c r="H32" s="3">
        <v>5.7698460510239808</v>
      </c>
      <c r="I32" s="3">
        <v>11.528243882584482</v>
      </c>
      <c r="J32" s="3">
        <f t="shared" si="3"/>
        <v>78.724523491569613</v>
      </c>
      <c r="K32" s="3">
        <f t="shared" si="0"/>
        <v>82.185000333430139</v>
      </c>
      <c r="L32" s="3">
        <f t="shared" si="1"/>
        <v>87.94339816499064</v>
      </c>
    </row>
    <row r="33" spans="1:12" x14ac:dyDescent="0.25">
      <c r="A33">
        <v>50405</v>
      </c>
      <c r="B33" s="1">
        <f t="shared" si="2"/>
        <v>50405</v>
      </c>
      <c r="C33" s="3">
        <v>-9.6879262949483103</v>
      </c>
      <c r="D33" s="3">
        <v>76.353079868799924</v>
      </c>
      <c r="F33">
        <v>22</v>
      </c>
      <c r="G33" s="3">
        <v>2.4306134285081318</v>
      </c>
      <c r="H33" s="3">
        <v>6.0727449870749055</v>
      </c>
      <c r="I33" s="3">
        <v>12.132497466350618</v>
      </c>
      <c r="J33" s="3">
        <f t="shared" si="3"/>
        <v>78.783693297308062</v>
      </c>
      <c r="K33" s="3">
        <f t="shared" si="0"/>
        <v>82.425824855874822</v>
      </c>
      <c r="L33" s="3">
        <f t="shared" si="1"/>
        <v>88.485577335150538</v>
      </c>
    </row>
    <row r="34" spans="1:12" x14ac:dyDescent="0.25">
      <c r="A34">
        <v>50770</v>
      </c>
      <c r="B34" s="1">
        <f t="shared" si="2"/>
        <v>50770</v>
      </c>
      <c r="C34" s="3">
        <v>-10.500074793460504</v>
      </c>
      <c r="D34" s="3">
        <v>75.540931370287709</v>
      </c>
      <c r="F34">
        <v>23</v>
      </c>
      <c r="G34" s="3">
        <v>2.559507644071457</v>
      </c>
      <c r="H34" s="3">
        <v>6.3942489799757043</v>
      </c>
      <c r="I34" s="3">
        <v>12.773891901643935</v>
      </c>
      <c r="J34" s="3">
        <f t="shared" si="3"/>
        <v>78.100439014359168</v>
      </c>
      <c r="K34" s="3">
        <f t="shared" si="0"/>
        <v>81.935180350263408</v>
      </c>
      <c r="L34" s="3">
        <f t="shared" si="1"/>
        <v>88.314823271931644</v>
      </c>
    </row>
    <row r="35" spans="1:12" x14ac:dyDescent="0.25">
      <c r="A35">
        <v>51135</v>
      </c>
      <c r="B35" s="1">
        <f t="shared" si="2"/>
        <v>51135</v>
      </c>
      <c r="C35" s="3">
        <v>-10.119261148754006</v>
      </c>
      <c r="D35" s="3">
        <v>75.9217450149944</v>
      </c>
      <c r="F35">
        <v>24</v>
      </c>
      <c r="G35" s="3">
        <v>2.615590311106744</v>
      </c>
      <c r="H35" s="3">
        <v>6.5342674787464015</v>
      </c>
      <c r="I35" s="3">
        <v>13.052939515997968</v>
      </c>
      <c r="J35" s="3">
        <f t="shared" si="3"/>
        <v>78.537335326101143</v>
      </c>
      <c r="K35" s="3">
        <f t="shared" si="0"/>
        <v>82.456012493740801</v>
      </c>
      <c r="L35" s="3">
        <f t="shared" si="1"/>
        <v>88.974684530992363</v>
      </c>
    </row>
    <row r="36" spans="1:12" x14ac:dyDescent="0.25">
      <c r="A36">
        <v>51501</v>
      </c>
      <c r="B36" s="1">
        <f t="shared" si="2"/>
        <v>51501</v>
      </c>
      <c r="C36" s="3">
        <v>-10.65979333915438</v>
      </c>
      <c r="D36" s="3">
        <v>75.381212824594016</v>
      </c>
      <c r="F36">
        <v>25</v>
      </c>
      <c r="G36" s="3">
        <v>2.7368581678952308</v>
      </c>
      <c r="H36" s="3">
        <v>6.8368047784809951</v>
      </c>
      <c r="I36" s="3">
        <v>13.656073842089718</v>
      </c>
      <c r="J36" s="3">
        <f t="shared" si="3"/>
        <v>78.118070992489251</v>
      </c>
      <c r="K36" s="3">
        <f t="shared" si="0"/>
        <v>82.218017603075012</v>
      </c>
      <c r="L36" s="3">
        <f t="shared" si="1"/>
        <v>89.037286666683741</v>
      </c>
    </row>
    <row r="37" spans="1:12" x14ac:dyDescent="0.25">
      <c r="A37">
        <v>51866</v>
      </c>
      <c r="B37" s="1">
        <f t="shared" si="2"/>
        <v>51866</v>
      </c>
      <c r="C37" s="3">
        <v>-10.148418413333822</v>
      </c>
      <c r="D37" s="3">
        <v>75.892587750414449</v>
      </c>
      <c r="F37">
        <v>26</v>
      </c>
      <c r="G37" s="3">
        <v>2.7929068176556342</v>
      </c>
      <c r="H37" s="3">
        <v>6.976359672327817</v>
      </c>
      <c r="I37" s="3">
        <v>13.933649946053478</v>
      </c>
      <c r="J37" s="3">
        <f t="shared" si="3"/>
        <v>78.685494568070084</v>
      </c>
      <c r="K37" s="3">
        <f t="shared" si="0"/>
        <v>82.868947422742266</v>
      </c>
      <c r="L37" s="3">
        <f t="shared" si="1"/>
        <v>89.826237696467928</v>
      </c>
    </row>
    <row r="38" spans="1:12" x14ac:dyDescent="0.25">
      <c r="A38">
        <v>52231</v>
      </c>
      <c r="B38" s="1">
        <f t="shared" si="2"/>
        <v>52231</v>
      </c>
      <c r="C38" s="3">
        <v>-10.047418198855031</v>
      </c>
      <c r="D38" s="3">
        <v>75.993587964893166</v>
      </c>
      <c r="F38">
        <v>27</v>
      </c>
      <c r="G38" s="3">
        <v>2.8858091183439374</v>
      </c>
      <c r="H38" s="3">
        <v>7.2082860877318078</v>
      </c>
      <c r="I38" s="3">
        <v>14.395554082860441</v>
      </c>
      <c r="J38" s="3">
        <f t="shared" si="3"/>
        <v>78.879397083237109</v>
      </c>
      <c r="K38" s="3">
        <f t="shared" si="0"/>
        <v>83.201874052624973</v>
      </c>
      <c r="L38" s="3">
        <f t="shared" si="1"/>
        <v>90.389142047753609</v>
      </c>
    </row>
    <row r="39" spans="1:12" x14ac:dyDescent="0.25">
      <c r="A39">
        <v>52596</v>
      </c>
      <c r="B39" s="1">
        <f t="shared" si="2"/>
        <v>52596</v>
      </c>
      <c r="C39" s="3">
        <v>-10.214238060425711</v>
      </c>
      <c r="D39" s="3">
        <v>75.826768103322365</v>
      </c>
      <c r="F39">
        <v>28</v>
      </c>
      <c r="G39" s="3">
        <v>2.9869143393207871</v>
      </c>
      <c r="H39" s="3">
        <v>7.4605485843999659</v>
      </c>
      <c r="I39" s="3">
        <v>14.89866038090892</v>
      </c>
      <c r="J39" s="3">
        <f t="shared" si="3"/>
        <v>78.813682442643156</v>
      </c>
      <c r="K39" s="3">
        <f t="shared" si="0"/>
        <v>83.287316687722324</v>
      </c>
      <c r="L39" s="3">
        <f t="shared" si="1"/>
        <v>90.725428484231287</v>
      </c>
    </row>
    <row r="40" spans="1:12" x14ac:dyDescent="0.25">
      <c r="A40">
        <v>52962</v>
      </c>
      <c r="B40" s="1">
        <f t="shared" si="2"/>
        <v>52962</v>
      </c>
      <c r="C40" s="3">
        <v>-10.750535960686113</v>
      </c>
      <c r="D40" s="3">
        <v>75.290470203062185</v>
      </c>
      <c r="F40">
        <v>29</v>
      </c>
      <c r="G40" s="3">
        <v>3.1062717910055624</v>
      </c>
      <c r="H40" s="3">
        <v>7.7581744303578537</v>
      </c>
      <c r="I40" s="3">
        <v>15.491926963162618</v>
      </c>
      <c r="J40" s="3">
        <f t="shared" si="3"/>
        <v>78.396741994067753</v>
      </c>
      <c r="K40" s="3">
        <f t="shared" si="0"/>
        <v>83.048644633420039</v>
      </c>
      <c r="L40" s="3">
        <f t="shared" si="1"/>
        <v>90.782397166224797</v>
      </c>
    </row>
    <row r="41" spans="1:12" x14ac:dyDescent="0.25">
      <c r="A41">
        <v>53327</v>
      </c>
      <c r="B41" s="1">
        <f t="shared" si="2"/>
        <v>53327</v>
      </c>
      <c r="C41" s="3">
        <v>-11.008284185955363</v>
      </c>
      <c r="D41" s="3">
        <v>75.032721977792647</v>
      </c>
      <c r="F41">
        <v>30</v>
      </c>
      <c r="G41" s="3">
        <v>3.2078753632248214</v>
      </c>
      <c r="H41" s="3">
        <v>8.0113840878333082</v>
      </c>
      <c r="I41" s="3">
        <v>15.996153929337396</v>
      </c>
      <c r="J41" s="3">
        <f t="shared" si="3"/>
        <v>78.240597341017462</v>
      </c>
      <c r="K41" s="3">
        <f t="shared" si="0"/>
        <v>83.044106065625954</v>
      </c>
      <c r="L41" s="3">
        <f t="shared" si="1"/>
        <v>91.028875907130043</v>
      </c>
    </row>
    <row r="42" spans="1:12" x14ac:dyDescent="0.25">
      <c r="A42">
        <v>53692</v>
      </c>
      <c r="B42" s="1">
        <f t="shared" si="2"/>
        <v>53692</v>
      </c>
      <c r="C42" s="3">
        <v>-11.367697261346946</v>
      </c>
      <c r="D42" s="3">
        <v>74.673308902401288</v>
      </c>
      <c r="F42">
        <v>31</v>
      </c>
      <c r="G42" s="3">
        <v>3.3086322753205395</v>
      </c>
      <c r="H42" s="3">
        <v>8.2624237724439666</v>
      </c>
      <c r="I42" s="3">
        <v>16.495870424737095</v>
      </c>
      <c r="J42" s="3">
        <f t="shared" si="3"/>
        <v>77.981941177721822</v>
      </c>
      <c r="K42" s="3">
        <f t="shared" si="0"/>
        <v>82.935732674845255</v>
      </c>
      <c r="L42" s="3">
        <f t="shared" si="1"/>
        <v>91.16917932713838</v>
      </c>
    </row>
    <row r="43" spans="1:12" x14ac:dyDescent="0.25">
      <c r="A43">
        <v>54057</v>
      </c>
      <c r="B43" s="1">
        <f t="shared" si="2"/>
        <v>54057</v>
      </c>
      <c r="C43" s="3">
        <v>-11.653533164759942</v>
      </c>
      <c r="D43" s="3">
        <v>74.387472998988443</v>
      </c>
      <c r="F43">
        <v>32</v>
      </c>
      <c r="G43" s="3">
        <v>3.4260193345355794</v>
      </c>
      <c r="H43" s="3">
        <v>8.5552041176081683</v>
      </c>
      <c r="I43" s="3">
        <v>17.07884050405147</v>
      </c>
      <c r="J43" s="3">
        <f t="shared" si="3"/>
        <v>77.813492333524025</v>
      </c>
      <c r="K43" s="3">
        <f t="shared" si="0"/>
        <v>82.942677116596613</v>
      </c>
      <c r="L43" s="3">
        <f t="shared" si="1"/>
        <v>91.466313503039913</v>
      </c>
    </row>
    <row r="44" spans="1:12" x14ac:dyDescent="0.25">
      <c r="A44">
        <v>54423</v>
      </c>
      <c r="B44" s="1">
        <f t="shared" si="2"/>
        <v>54423</v>
      </c>
      <c r="C44" s="3">
        <v>-12.034217382985416</v>
      </c>
      <c r="D44" s="3">
        <v>74.006788780762761</v>
      </c>
      <c r="F44">
        <v>33</v>
      </c>
      <c r="G44" s="3">
        <v>3.5263285802704618</v>
      </c>
      <c r="H44" s="3">
        <v>8.804939024436182</v>
      </c>
      <c r="I44" s="3">
        <v>17.575510975147061</v>
      </c>
      <c r="J44" s="3">
        <f t="shared" si="3"/>
        <v>77.53311736103322</v>
      </c>
      <c r="K44" s="3">
        <f t="shared" si="0"/>
        <v>82.811727805198942</v>
      </c>
      <c r="L44" s="3">
        <f t="shared" si="1"/>
        <v>91.582299755909816</v>
      </c>
    </row>
    <row r="45" spans="1:12" x14ac:dyDescent="0.25">
      <c r="A45">
        <v>54788</v>
      </c>
      <c r="B45" s="1">
        <f t="shared" si="2"/>
        <v>54788</v>
      </c>
      <c r="C45" s="3">
        <v>-12.882931444368539</v>
      </c>
      <c r="D45" s="3">
        <v>73.158074719379812</v>
      </c>
      <c r="F45">
        <v>34</v>
      </c>
      <c r="G45" s="3">
        <v>3.6586128582745565</v>
      </c>
      <c r="H45" s="3">
        <v>9.1348272658931844</v>
      </c>
      <c r="I45" s="3">
        <v>18.231863796274283</v>
      </c>
      <c r="J45" s="3">
        <f t="shared" si="3"/>
        <v>76.816687577654363</v>
      </c>
      <c r="K45" s="3">
        <f t="shared" si="0"/>
        <v>82.292901985272991</v>
      </c>
      <c r="L45" s="3">
        <f t="shared" si="1"/>
        <v>91.389938515654094</v>
      </c>
    </row>
    <row r="46" spans="1:12" x14ac:dyDescent="0.25">
      <c r="A46">
        <v>55153</v>
      </c>
      <c r="B46" s="1">
        <f t="shared" si="2"/>
        <v>55153</v>
      </c>
      <c r="C46" s="3">
        <v>-13.174644885251679</v>
      </c>
      <c r="D46" s="3">
        <v>72.866361278496825</v>
      </c>
      <c r="F46">
        <v>35</v>
      </c>
      <c r="G46" s="3">
        <v>3.7857949840401801</v>
      </c>
      <c r="H46" s="3">
        <v>9.4516770533836603</v>
      </c>
      <c r="I46" s="3">
        <v>18.862643121858365</v>
      </c>
      <c r="J46" s="3">
        <f t="shared" si="3"/>
        <v>76.652156262537005</v>
      </c>
      <c r="K46" s="3">
        <f t="shared" si="0"/>
        <v>82.318038331880487</v>
      </c>
      <c r="L46" s="3">
        <f t="shared" si="1"/>
        <v>91.729004400355194</v>
      </c>
    </row>
    <row r="47" spans="1:12" x14ac:dyDescent="0.25">
      <c r="A47">
        <v>55518</v>
      </c>
      <c r="B47" s="1">
        <f t="shared" si="2"/>
        <v>55518</v>
      </c>
      <c r="C47" s="3">
        <v>-13.657011425615723</v>
      </c>
      <c r="D47" s="3">
        <v>72.383994738132628</v>
      </c>
      <c r="F47">
        <v>36</v>
      </c>
      <c r="G47" s="3">
        <v>3.901996439105559</v>
      </c>
      <c r="H47" s="3">
        <v>9.741661390471851</v>
      </c>
      <c r="I47" s="3">
        <v>19.439378704471416</v>
      </c>
      <c r="J47" s="3">
        <f t="shared" si="3"/>
        <v>76.285991177238188</v>
      </c>
      <c r="K47" s="3">
        <f t="shared" si="0"/>
        <v>82.125656128604476</v>
      </c>
      <c r="L47" s="3">
        <f t="shared" si="1"/>
        <v>91.823373442604037</v>
      </c>
    </row>
    <row r="48" spans="1:12" x14ac:dyDescent="0.25">
      <c r="A48">
        <v>55884</v>
      </c>
      <c r="B48" s="1">
        <f t="shared" si="2"/>
        <v>55884</v>
      </c>
      <c r="C48" s="3">
        <v>-13.25716670742727</v>
      </c>
      <c r="D48" s="3">
        <v>72.783839456320891</v>
      </c>
      <c r="F48">
        <v>37</v>
      </c>
      <c r="G48" s="3">
        <v>3.9559069654062919</v>
      </c>
      <c r="H48" s="3">
        <v>9.8755489131445628</v>
      </c>
      <c r="I48" s="3">
        <v>19.70381356496684</v>
      </c>
      <c r="J48" s="3">
        <f t="shared" si="3"/>
        <v>76.739746421727176</v>
      </c>
      <c r="K48" s="3">
        <f t="shared" si="0"/>
        <v>82.659388369465461</v>
      </c>
      <c r="L48" s="3">
        <f t="shared" si="1"/>
        <v>92.487653021287727</v>
      </c>
    </row>
    <row r="49" spans="1:12" x14ac:dyDescent="0.25">
      <c r="A49">
        <v>56249</v>
      </c>
      <c r="B49" s="1">
        <f t="shared" si="2"/>
        <v>56249</v>
      </c>
      <c r="C49" s="3">
        <v>-12.13203051683948</v>
      </c>
      <c r="D49" s="3">
        <v>73.908975646908686</v>
      </c>
      <c r="F49">
        <v>38</v>
      </c>
      <c r="G49" s="3">
        <v>4.0122781507847129</v>
      </c>
      <c r="H49" s="3">
        <v>10.014852695177936</v>
      </c>
      <c r="I49" s="3">
        <v>19.978020917726834</v>
      </c>
      <c r="J49" s="3">
        <f t="shared" si="3"/>
        <v>77.921253797693396</v>
      </c>
      <c r="K49" s="3">
        <f t="shared" si="0"/>
        <v>83.923828342086622</v>
      </c>
      <c r="L49" s="3">
        <f t="shared" si="1"/>
        <v>93.886996564635524</v>
      </c>
    </row>
    <row r="50" spans="1:12" x14ac:dyDescent="0.25">
      <c r="A50">
        <v>56614</v>
      </c>
      <c r="B50" s="1">
        <f t="shared" si="2"/>
        <v>56614</v>
      </c>
      <c r="C50" s="3">
        <v>-12.262308615724868</v>
      </c>
      <c r="D50" s="3">
        <v>73.77869754802343</v>
      </c>
      <c r="F50">
        <v>39</v>
      </c>
      <c r="G50" s="3">
        <v>4.1113922987528326</v>
      </c>
      <c r="H50" s="3">
        <v>10.261427706737186</v>
      </c>
      <c r="I50" s="3">
        <v>20.466848534154138</v>
      </c>
      <c r="J50" s="3">
        <f t="shared" si="3"/>
        <v>77.890089846776263</v>
      </c>
      <c r="K50" s="3">
        <f t="shared" si="0"/>
        <v>84.040125254760611</v>
      </c>
      <c r="L50" s="3">
        <f t="shared" si="1"/>
        <v>94.245546082177569</v>
      </c>
    </row>
    <row r="51" spans="1:12" x14ac:dyDescent="0.25">
      <c r="A51">
        <v>56979</v>
      </c>
      <c r="B51" s="1">
        <f t="shared" si="2"/>
        <v>56979</v>
      </c>
      <c r="C51" s="3">
        <v>-12.486574463556687</v>
      </c>
      <c r="D51" s="3">
        <v>73.554431700191415</v>
      </c>
      <c r="F51">
        <v>40</v>
      </c>
      <c r="G51" s="3">
        <v>4.2035767636447003</v>
      </c>
      <c r="H51" s="3">
        <v>10.490913213262896</v>
      </c>
      <c r="I51" s="3">
        <v>20.921594865016672</v>
      </c>
      <c r="J51" s="3">
        <f t="shared" si="3"/>
        <v>77.75800846383612</v>
      </c>
      <c r="K51" s="3">
        <f t="shared" si="0"/>
        <v>84.045344913454315</v>
      </c>
      <c r="L51" s="3">
        <f t="shared" si="1"/>
        <v>94.476026565208088</v>
      </c>
    </row>
    <row r="52" spans="1:12" x14ac:dyDescent="0.25">
      <c r="A52">
        <v>57345</v>
      </c>
      <c r="B52" s="1">
        <f t="shared" si="2"/>
        <v>57345</v>
      </c>
      <c r="C52" s="3">
        <v>-12.393188933313416</v>
      </c>
      <c r="D52" s="3">
        <v>73.647817230434782</v>
      </c>
      <c r="F52">
        <v>41</v>
      </c>
      <c r="G52" s="3">
        <v>4.2937357463044243</v>
      </c>
      <c r="H52" s="3">
        <v>10.714925029109514</v>
      </c>
      <c r="I52" s="3">
        <v>21.365145265464616</v>
      </c>
      <c r="J52" s="3">
        <f t="shared" si="3"/>
        <v>77.941552976739203</v>
      </c>
      <c r="K52" s="3">
        <f t="shared" si="0"/>
        <v>84.362742259544291</v>
      </c>
      <c r="L52" s="3">
        <f t="shared" si="1"/>
        <v>95.012962495899401</v>
      </c>
    </row>
    <row r="53" spans="1:12" x14ac:dyDescent="0.25">
      <c r="A53">
        <v>57710</v>
      </c>
      <c r="B53" s="1">
        <f t="shared" si="2"/>
        <v>57710</v>
      </c>
      <c r="C53" s="3">
        <v>-12.790452300326992</v>
      </c>
      <c r="D53" s="3">
        <v>73.250553863421416</v>
      </c>
      <c r="F53">
        <v>42</v>
      </c>
      <c r="G53" s="3">
        <v>4.3980700128037098</v>
      </c>
      <c r="H53" s="3">
        <v>10.974308484561613</v>
      </c>
      <c r="I53" s="3">
        <v>21.879265075861777</v>
      </c>
      <c r="J53" s="3">
        <f t="shared" si="3"/>
        <v>77.64862387622513</v>
      </c>
      <c r="K53" s="3">
        <f t="shared" si="0"/>
        <v>84.224862347983034</v>
      </c>
      <c r="L53" s="3">
        <f t="shared" si="1"/>
        <v>95.129818939283197</v>
      </c>
    </row>
    <row r="54" spans="1:12" x14ac:dyDescent="0.25">
      <c r="A54">
        <v>58075</v>
      </c>
      <c r="B54" s="1">
        <f t="shared" si="2"/>
        <v>58075</v>
      </c>
      <c r="C54" s="3">
        <v>-13.109964561087496</v>
      </c>
      <c r="D54" s="3">
        <v>72.931041602660656</v>
      </c>
      <c r="F54">
        <v>43</v>
      </c>
      <c r="G54" s="3">
        <v>4.4969182806868382</v>
      </c>
      <c r="H54" s="3">
        <v>11.2202551574377</v>
      </c>
      <c r="I54" s="3">
        <v>22.366631528547178</v>
      </c>
      <c r="J54" s="3">
        <f t="shared" si="3"/>
        <v>77.427959883347498</v>
      </c>
      <c r="K54" s="3">
        <f t="shared" si="0"/>
        <v>84.151296760098361</v>
      </c>
      <c r="L54" s="3">
        <f t="shared" si="1"/>
        <v>95.29767313120783</v>
      </c>
    </row>
    <row r="55" spans="1:12" x14ac:dyDescent="0.25">
      <c r="A55">
        <v>58440</v>
      </c>
      <c r="B55" s="1">
        <f t="shared" si="2"/>
        <v>58440</v>
      </c>
      <c r="C55" s="3">
        <v>-13.406161371340076</v>
      </c>
      <c r="D55" s="3">
        <v>72.634844792408273</v>
      </c>
      <c r="F55">
        <v>44</v>
      </c>
      <c r="G55" s="3">
        <v>4.5762671920875144</v>
      </c>
      <c r="H55" s="3">
        <v>11.417281188793469</v>
      </c>
      <c r="I55" s="3">
        <v>22.756097821477002</v>
      </c>
      <c r="J55" s="3">
        <f t="shared" si="3"/>
        <v>77.211111984495787</v>
      </c>
      <c r="K55" s="3">
        <f t="shared" si="0"/>
        <v>84.052125981201741</v>
      </c>
      <c r="L55" s="3">
        <f t="shared" si="1"/>
        <v>95.390942613885272</v>
      </c>
    </row>
    <row r="56" spans="1:12" x14ac:dyDescent="0.25">
      <c r="A56">
        <v>58806</v>
      </c>
      <c r="B56" s="1">
        <f t="shared" si="2"/>
        <v>58806</v>
      </c>
      <c r="C56" s="3">
        <v>-14.263323902684352</v>
      </c>
      <c r="D56" s="3">
        <v>71.777682261063774</v>
      </c>
      <c r="F56">
        <v>45</v>
      </c>
      <c r="G56" s="3">
        <v>4.7063424758883112</v>
      </c>
      <c r="H56" s="3">
        <v>11.74064757133802</v>
      </c>
      <c r="I56" s="3">
        <v>23.397527646126917</v>
      </c>
      <c r="J56" s="3">
        <f t="shared" si="3"/>
        <v>76.48402473695208</v>
      </c>
      <c r="K56" s="3">
        <f t="shared" si="0"/>
        <v>83.51832983240179</v>
      </c>
      <c r="L56" s="3">
        <f t="shared" si="1"/>
        <v>95.175209907190691</v>
      </c>
    </row>
    <row r="57" spans="1:12" x14ac:dyDescent="0.25">
      <c r="A57">
        <v>59171</v>
      </c>
      <c r="B57" s="1">
        <f t="shared" si="2"/>
        <v>59171</v>
      </c>
      <c r="C57" s="3">
        <v>-14.963952370207878</v>
      </c>
      <c r="D57" s="3">
        <v>71.077053793540102</v>
      </c>
      <c r="F57">
        <v>46</v>
      </c>
      <c r="G57" s="3">
        <v>4.8095053719319711</v>
      </c>
      <c r="H57" s="3">
        <v>11.996873724957975</v>
      </c>
      <c r="I57" s="3">
        <v>23.905103746763949</v>
      </c>
      <c r="J57" s="3">
        <f t="shared" si="3"/>
        <v>75.886559165472079</v>
      </c>
      <c r="K57" s="3">
        <f t="shared" si="0"/>
        <v>83.073927518498081</v>
      </c>
      <c r="L57" s="3">
        <f t="shared" si="1"/>
        <v>94.982157540304058</v>
      </c>
    </row>
    <row r="58" spans="1:12" x14ac:dyDescent="0.25">
      <c r="A58">
        <v>59536</v>
      </c>
      <c r="B58" s="1">
        <f t="shared" si="2"/>
        <v>59536</v>
      </c>
      <c r="C58" s="3">
        <v>-15.867187166582077</v>
      </c>
      <c r="D58" s="3">
        <v>70.17381899716635</v>
      </c>
      <c r="F58">
        <v>47</v>
      </c>
      <c r="G58" s="3">
        <v>4.9489958151028048</v>
      </c>
      <c r="H58" s="3">
        <v>12.343942285081434</v>
      </c>
      <c r="I58" s="3">
        <v>24.593370342859771</v>
      </c>
      <c r="J58" s="3">
        <f t="shared" si="3"/>
        <v>75.122814812269155</v>
      </c>
      <c r="K58" s="3">
        <f t="shared" si="0"/>
        <v>82.51776128224779</v>
      </c>
      <c r="L58" s="3">
        <f t="shared" si="1"/>
        <v>94.767189340026121</v>
      </c>
    </row>
    <row r="59" spans="1:12" x14ac:dyDescent="0.25">
      <c r="A59">
        <v>59901</v>
      </c>
      <c r="B59" s="1">
        <f t="shared" si="2"/>
        <v>59901</v>
      </c>
      <c r="C59" s="3">
        <v>-16.676585725444887</v>
      </c>
      <c r="D59" s="3">
        <v>69.364420438303426</v>
      </c>
      <c r="F59">
        <v>48</v>
      </c>
      <c r="G59" s="3">
        <v>5.0733456536592554</v>
      </c>
      <c r="H59" s="3">
        <v>12.652884926217233</v>
      </c>
      <c r="I59" s="3">
        <v>25.204939798299769</v>
      </c>
      <c r="J59" s="3">
        <f t="shared" si="3"/>
        <v>74.437766091962686</v>
      </c>
      <c r="K59" s="3">
        <f t="shared" si="0"/>
        <v>82.017305364520666</v>
      </c>
      <c r="L59" s="3">
        <f t="shared" si="1"/>
        <v>94.569360236603188</v>
      </c>
    </row>
    <row r="60" spans="1:12" x14ac:dyDescent="0.25">
      <c r="A60">
        <v>60267</v>
      </c>
      <c r="B60" s="1">
        <f t="shared" si="2"/>
        <v>60267</v>
      </c>
      <c r="C60" s="3">
        <v>-17.452288651392585</v>
      </c>
      <c r="D60" s="3">
        <v>68.588717512355643</v>
      </c>
      <c r="F60">
        <v>49</v>
      </c>
      <c r="G60" s="3">
        <v>5.1963476709487955</v>
      </c>
      <c r="H60" s="3">
        <v>12.958582756824963</v>
      </c>
      <c r="I60" s="3">
        <v>25.80986998535997</v>
      </c>
      <c r="J60" s="3">
        <f t="shared" si="3"/>
        <v>73.78506518330444</v>
      </c>
      <c r="K60" s="3">
        <f t="shared" si="0"/>
        <v>81.54730026918061</v>
      </c>
      <c r="L60" s="3">
        <f t="shared" si="1"/>
        <v>94.39858749771561</v>
      </c>
    </row>
    <row r="61" spans="1:12" x14ac:dyDescent="0.25">
      <c r="A61">
        <v>60632</v>
      </c>
      <c r="B61" s="1">
        <f t="shared" si="2"/>
        <v>60632</v>
      </c>
      <c r="C61" s="3">
        <v>-18.086950959854711</v>
      </c>
      <c r="D61" s="3">
        <v>67.954055203893333</v>
      </c>
      <c r="F61">
        <v>50</v>
      </c>
      <c r="G61" s="3">
        <v>5.2927045596906259</v>
      </c>
      <c r="H61" s="3">
        <v>13.19770709453085</v>
      </c>
      <c r="I61" s="3">
        <v>26.281368802418214</v>
      </c>
      <c r="J61" s="3">
        <f t="shared" si="3"/>
        <v>73.246759763583952</v>
      </c>
      <c r="K61" s="3">
        <f t="shared" si="0"/>
        <v>81.151762298424188</v>
      </c>
      <c r="L61" s="3">
        <f t="shared" si="1"/>
        <v>94.235424006311547</v>
      </c>
    </row>
    <row r="62" spans="1:12" x14ac:dyDescent="0.25">
      <c r="A62">
        <v>60997</v>
      </c>
      <c r="B62" s="1">
        <f t="shared" si="2"/>
        <v>60997</v>
      </c>
      <c r="C62" s="3">
        <v>-18.506237043330941</v>
      </c>
      <c r="D62" s="3">
        <v>67.534769120417323</v>
      </c>
      <c r="F62">
        <v>51</v>
      </c>
      <c r="G62" s="3">
        <v>5.4083288957712616</v>
      </c>
      <c r="H62" s="3">
        <v>13.484200219403403</v>
      </c>
      <c r="I62" s="3">
        <v>26.847787954906796</v>
      </c>
      <c r="J62" s="3">
        <f t="shared" si="3"/>
        <v>72.943098016188586</v>
      </c>
      <c r="K62" s="3">
        <f t="shared" si="0"/>
        <v>81.018969339820728</v>
      </c>
      <c r="L62" s="3">
        <f t="shared" si="1"/>
        <v>94.382557075324115</v>
      </c>
    </row>
    <row r="63" spans="1:12" x14ac:dyDescent="0.25">
      <c r="A63">
        <v>61362</v>
      </c>
      <c r="B63" s="1">
        <f t="shared" si="2"/>
        <v>61362</v>
      </c>
      <c r="C63" s="3">
        <v>-18.864163527025099</v>
      </c>
      <c r="D63" s="3">
        <v>67.176842636723407</v>
      </c>
      <c r="F63">
        <v>52</v>
      </c>
      <c r="G63" s="3">
        <v>5.5239629779788402</v>
      </c>
      <c r="H63" s="3">
        <v>13.77223522456821</v>
      </c>
      <c r="I63" s="3">
        <v>27.418049817739803</v>
      </c>
      <c r="J63" s="3">
        <f t="shared" si="3"/>
        <v>72.700805614702247</v>
      </c>
      <c r="K63" s="3">
        <f t="shared" si="0"/>
        <v>80.949077861291613</v>
      </c>
      <c r="L63" s="3">
        <f t="shared" si="1"/>
        <v>94.594892454463206</v>
      </c>
    </row>
    <row r="64" spans="1:12" x14ac:dyDescent="0.25">
      <c r="A64">
        <v>61728</v>
      </c>
      <c r="B64" s="1">
        <f t="shared" si="2"/>
        <v>61728</v>
      </c>
      <c r="C64" s="3">
        <v>-19.656262292813839</v>
      </c>
      <c r="D64" s="3">
        <v>66.384743870934273</v>
      </c>
      <c r="F64">
        <v>53</v>
      </c>
      <c r="G64" s="3">
        <v>5.6465570278259083</v>
      </c>
      <c r="H64" s="3">
        <v>14.076907712966227</v>
      </c>
      <c r="I64" s="3">
        <v>28.020232534693427</v>
      </c>
      <c r="J64" s="3">
        <f t="shared" si="3"/>
        <v>72.031300898760179</v>
      </c>
      <c r="K64" s="3">
        <f t="shared" si="0"/>
        <v>80.461651583900505</v>
      </c>
      <c r="L64" s="3">
        <f t="shared" si="1"/>
        <v>94.404976405627707</v>
      </c>
    </row>
    <row r="65" spans="7:12" x14ac:dyDescent="0.25">
      <c r="G65" s="3"/>
      <c r="H65" s="3"/>
      <c r="I65" s="3"/>
      <c r="J65" s="3"/>
      <c r="K65" s="3"/>
      <c r="L65" s="3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7"/>
  <sheetViews>
    <sheetView topLeftCell="A36" workbookViewId="0">
      <selection activeCell="G61" sqref="G61"/>
    </sheetView>
  </sheetViews>
  <sheetFormatPr defaultRowHeight="15" x14ac:dyDescent="0.25"/>
  <cols>
    <col min="10" max="10" width="13.42578125" customWidth="1"/>
  </cols>
  <sheetData>
    <row r="1" spans="1:10" ht="75" x14ac:dyDescent="0.25">
      <c r="A1" t="s">
        <v>0</v>
      </c>
      <c r="B1" t="s">
        <v>2</v>
      </c>
      <c r="C1" t="s">
        <v>52</v>
      </c>
      <c r="D1" t="s">
        <v>54</v>
      </c>
      <c r="E1" t="s">
        <v>55</v>
      </c>
      <c r="F1" t="s">
        <v>56</v>
      </c>
      <c r="G1" t="s">
        <v>57</v>
      </c>
      <c r="H1" t="s">
        <v>58</v>
      </c>
      <c r="I1" t="s">
        <v>53</v>
      </c>
      <c r="J1" s="2" t="s">
        <v>37</v>
      </c>
    </row>
    <row r="2" spans="1:10" x14ac:dyDescent="0.25">
      <c r="A2">
        <v>39082</v>
      </c>
      <c r="B2" s="1">
        <f>A2</f>
        <v>39082</v>
      </c>
      <c r="C2">
        <v>110.24691364598479</v>
      </c>
      <c r="D2">
        <v>117.51303600448023</v>
      </c>
      <c r="E2">
        <v>145.79496047459997</v>
      </c>
      <c r="F2">
        <v>82.449621326091091</v>
      </c>
      <c r="G2">
        <v>79.475810735094129</v>
      </c>
      <c r="H2">
        <v>77.090176009317375</v>
      </c>
      <c r="I2">
        <v>92.637615008731785</v>
      </c>
      <c r="J2" s="3">
        <v>86.041006163748065</v>
      </c>
    </row>
    <row r="3" spans="1:10" x14ac:dyDescent="0.25">
      <c r="A3">
        <v>39447</v>
      </c>
      <c r="B3" s="1">
        <f t="shared" ref="B3:B64" si="0">A3</f>
        <v>39447</v>
      </c>
      <c r="C3">
        <v>109.22495960388102</v>
      </c>
      <c r="D3">
        <v>117.13469453173566</v>
      </c>
      <c r="E3">
        <v>145.3346800933956</v>
      </c>
      <c r="F3">
        <v>82.020317911441097</v>
      </c>
      <c r="G3">
        <v>78.515878428217334</v>
      </c>
      <c r="H3">
        <v>75.574163453992114</v>
      </c>
      <c r="I3">
        <v>91.654380370957327</v>
      </c>
      <c r="J3" s="3">
        <v>85.691908572921506</v>
      </c>
    </row>
    <row r="4" spans="1:10" x14ac:dyDescent="0.25">
      <c r="A4">
        <v>39813</v>
      </c>
      <c r="B4" s="1">
        <f t="shared" si="0"/>
        <v>39813</v>
      </c>
      <c r="C4">
        <v>107.71857594989284</v>
      </c>
      <c r="D4">
        <v>115.96779710899261</v>
      </c>
      <c r="E4">
        <v>144.69115566634221</v>
      </c>
      <c r="F4">
        <v>80.995623821478858</v>
      </c>
      <c r="G4">
        <v>77.29564188747122</v>
      </c>
      <c r="H4">
        <v>73.666210912588383</v>
      </c>
      <c r="I4">
        <v>90.298658603327937</v>
      </c>
      <c r="J4" s="3">
        <v>84.910067500878029</v>
      </c>
    </row>
    <row r="5" spans="1:10" x14ac:dyDescent="0.25">
      <c r="A5">
        <v>40178</v>
      </c>
      <c r="B5" s="1">
        <f t="shared" si="0"/>
        <v>40178</v>
      </c>
      <c r="C5">
        <v>107.52118015025677</v>
      </c>
      <c r="D5">
        <v>115.95027833437956</v>
      </c>
      <c r="E5">
        <v>144.95866212732864</v>
      </c>
      <c r="F5">
        <v>81.879479246928838</v>
      </c>
      <c r="G5">
        <v>77.674549830237765</v>
      </c>
      <c r="H5">
        <v>74.51660343747011</v>
      </c>
      <c r="I5">
        <v>90.622489511679362</v>
      </c>
      <c r="J5" s="3">
        <v>85.593188813704856</v>
      </c>
    </row>
    <row r="6" spans="1:10" x14ac:dyDescent="0.25">
      <c r="A6">
        <v>40543</v>
      </c>
      <c r="B6" s="1">
        <f t="shared" si="0"/>
        <v>40543</v>
      </c>
      <c r="C6">
        <v>105.91897477682717</v>
      </c>
      <c r="D6">
        <v>114.58922083455865</v>
      </c>
      <c r="E6">
        <v>143.88266577219693</v>
      </c>
      <c r="F6">
        <v>80.801074607511055</v>
      </c>
      <c r="G6">
        <v>76.325241854303599</v>
      </c>
      <c r="H6">
        <v>72.65181335687457</v>
      </c>
      <c r="I6">
        <v>89.151309544914909</v>
      </c>
      <c r="J6" s="3">
        <v>84.758920829311634</v>
      </c>
    </row>
    <row r="7" spans="1:10" x14ac:dyDescent="0.25">
      <c r="A7">
        <v>40908</v>
      </c>
      <c r="B7" s="1">
        <f t="shared" si="0"/>
        <v>40908</v>
      </c>
      <c r="C7">
        <v>105.63402462542393</v>
      </c>
      <c r="D7">
        <v>114.54492873730318</v>
      </c>
      <c r="E7">
        <v>144.40324383970449</v>
      </c>
      <c r="F7">
        <v>82.131606478047715</v>
      </c>
      <c r="G7">
        <v>76.729245252902047</v>
      </c>
      <c r="H7">
        <v>73.694579927294768</v>
      </c>
      <c r="I7">
        <v>89.527834364721073</v>
      </c>
      <c r="J7" s="3">
        <v>85.774043951199033</v>
      </c>
    </row>
    <row r="8" spans="1:10" x14ac:dyDescent="0.25">
      <c r="A8">
        <v>41274</v>
      </c>
      <c r="B8" s="1">
        <f t="shared" si="0"/>
        <v>41274</v>
      </c>
      <c r="C8">
        <v>104.09102398780338</v>
      </c>
      <c r="D8">
        <v>113.15094634048351</v>
      </c>
      <c r="E8">
        <v>143.3607045385989</v>
      </c>
      <c r="F8">
        <v>81.260630365322214</v>
      </c>
      <c r="G8">
        <v>75.548132721617606</v>
      </c>
      <c r="H8">
        <v>71.76046938339779</v>
      </c>
      <c r="I8">
        <v>88.134626945813892</v>
      </c>
      <c r="J8" s="3">
        <v>84.942273243556883</v>
      </c>
    </row>
    <row r="9" spans="1:10" x14ac:dyDescent="0.25">
      <c r="A9">
        <v>41639</v>
      </c>
      <c r="B9" s="1">
        <f t="shared" si="0"/>
        <v>41639</v>
      </c>
      <c r="C9">
        <v>103.11792641326022</v>
      </c>
      <c r="D9">
        <v>112.52400710040088</v>
      </c>
      <c r="E9">
        <v>142.67358284981754</v>
      </c>
      <c r="F9">
        <v>81.036923112167798</v>
      </c>
      <c r="G9">
        <v>74.818219524721982</v>
      </c>
      <c r="H9">
        <v>70.469057530924346</v>
      </c>
      <c r="I9">
        <v>87.274258697270554</v>
      </c>
      <c r="J9" s="3">
        <v>84.642841453164607</v>
      </c>
    </row>
    <row r="10" spans="1:10" x14ac:dyDescent="0.25">
      <c r="A10">
        <v>42004</v>
      </c>
      <c r="B10" s="1">
        <f t="shared" si="0"/>
        <v>42004</v>
      </c>
      <c r="C10">
        <v>101.27645324881267</v>
      </c>
      <c r="D10">
        <v>111.00697632943714</v>
      </c>
      <c r="E10">
        <v>141.42186299606945</v>
      </c>
      <c r="F10">
        <v>80.146438597664456</v>
      </c>
      <c r="G10">
        <v>73.505007172909075</v>
      </c>
      <c r="H10">
        <v>68.321622024633228</v>
      </c>
      <c r="I10">
        <v>85.69957772452554</v>
      </c>
      <c r="J10" s="3">
        <v>83.747253003813583</v>
      </c>
    </row>
    <row r="11" spans="1:10" x14ac:dyDescent="0.25">
      <c r="A11">
        <v>42369</v>
      </c>
      <c r="B11" s="1">
        <f t="shared" si="0"/>
        <v>42369</v>
      </c>
      <c r="C11">
        <v>99.746758220522565</v>
      </c>
      <c r="D11">
        <v>109.55691859576578</v>
      </c>
      <c r="E11">
        <v>140.41301721216527</v>
      </c>
      <c r="F11">
        <v>79.284703858505566</v>
      </c>
      <c r="G11">
        <v>72.328934379656829</v>
      </c>
      <c r="H11">
        <v>66.377840518456637</v>
      </c>
      <c r="I11">
        <v>84.307114036050706</v>
      </c>
      <c r="J11" s="3">
        <v>82.946823754193389</v>
      </c>
    </row>
    <row r="12" spans="1:10" x14ac:dyDescent="0.25">
      <c r="A12">
        <v>42735</v>
      </c>
      <c r="B12" s="1">
        <f t="shared" si="0"/>
        <v>42735</v>
      </c>
      <c r="C12">
        <v>97.924064303668317</v>
      </c>
      <c r="D12">
        <v>108.02130010455819</v>
      </c>
      <c r="E12">
        <v>139.20122186871055</v>
      </c>
      <c r="F12">
        <v>78.409710200546726</v>
      </c>
      <c r="G12">
        <v>71.01673360245249</v>
      </c>
      <c r="H12">
        <v>64.224601533471684</v>
      </c>
      <c r="I12">
        <v>82.736790749002694</v>
      </c>
      <c r="J12" s="3">
        <v>82.067726709223948</v>
      </c>
    </row>
    <row r="13" spans="1:10" x14ac:dyDescent="0.25">
      <c r="A13">
        <v>43100</v>
      </c>
      <c r="B13" s="1">
        <f t="shared" si="0"/>
        <v>43100</v>
      </c>
      <c r="C13">
        <v>97.846202915538058</v>
      </c>
      <c r="D13">
        <v>107.73359149543376</v>
      </c>
      <c r="E13">
        <v>140.09334169607277</v>
      </c>
      <c r="F13">
        <v>78.864667897883365</v>
      </c>
      <c r="G13">
        <v>71.007790644558042</v>
      </c>
      <c r="H13">
        <v>64.830555916114974</v>
      </c>
      <c r="I13">
        <v>82.873754286782699</v>
      </c>
      <c r="J13" s="3">
        <v>82.647922944926776</v>
      </c>
    </row>
    <row r="14" spans="1:10" x14ac:dyDescent="0.25">
      <c r="A14">
        <v>43465</v>
      </c>
      <c r="B14" s="1">
        <f t="shared" si="0"/>
        <v>43465</v>
      </c>
      <c r="C14">
        <v>97.842712283187467</v>
      </c>
      <c r="D14">
        <v>107.71418194663821</v>
      </c>
      <c r="E14">
        <v>141.02941176544948</v>
      </c>
      <c r="F14">
        <v>79.36921889512557</v>
      </c>
      <c r="G14">
        <v>70.850803684187227</v>
      </c>
      <c r="H14">
        <v>64.58432527225311</v>
      </c>
      <c r="I14">
        <v>82.825974028664234</v>
      </c>
      <c r="J14" s="3">
        <v>82.896587317454305</v>
      </c>
    </row>
    <row r="15" spans="1:10" x14ac:dyDescent="0.25">
      <c r="A15">
        <v>43830</v>
      </c>
      <c r="B15" s="1">
        <f t="shared" si="0"/>
        <v>43830</v>
      </c>
      <c r="C15">
        <v>96.948206807707976</v>
      </c>
      <c r="D15">
        <v>107.24783971713332</v>
      </c>
      <c r="E15">
        <v>140.50755170974196</v>
      </c>
      <c r="F15">
        <v>79.159220542775586</v>
      </c>
      <c r="G15">
        <v>70.054974138393973</v>
      </c>
      <c r="H15">
        <v>63.284384643663422</v>
      </c>
      <c r="I15">
        <v>81.973946673118576</v>
      </c>
      <c r="J15" s="3">
        <v>82.614233985587447</v>
      </c>
    </row>
    <row r="16" spans="1:10" x14ac:dyDescent="0.25">
      <c r="A16">
        <v>44196</v>
      </c>
      <c r="B16" s="1">
        <f t="shared" si="0"/>
        <v>44196</v>
      </c>
      <c r="C16">
        <v>95.896999702300405</v>
      </c>
      <c r="D16">
        <v>106.13888134576887</v>
      </c>
      <c r="E16">
        <v>140.01029389631165</v>
      </c>
      <c r="F16">
        <v>78.733263108596631</v>
      </c>
      <c r="G16">
        <v>69.024534204753877</v>
      </c>
      <c r="H16">
        <v>61.281701723316246</v>
      </c>
      <c r="I16">
        <v>80.798808728094244</v>
      </c>
      <c r="J16" s="3">
        <v>82.128464112773344</v>
      </c>
    </row>
    <row r="17" spans="1:10" x14ac:dyDescent="0.25">
      <c r="A17">
        <v>44561</v>
      </c>
      <c r="B17" s="1">
        <f t="shared" si="0"/>
        <v>44561</v>
      </c>
      <c r="C17">
        <v>94.654794362050723</v>
      </c>
      <c r="D17">
        <v>105.28808357496776</v>
      </c>
      <c r="E17">
        <v>139.10855485314497</v>
      </c>
      <c r="F17">
        <v>78.184449010456618</v>
      </c>
      <c r="G17">
        <v>68.030969654002789</v>
      </c>
      <c r="H17">
        <v>60.223319669320304</v>
      </c>
      <c r="I17">
        <v>79.771451450927785</v>
      </c>
      <c r="J17" s="3">
        <v>81.731692569780876</v>
      </c>
    </row>
    <row r="18" spans="1:10" x14ac:dyDescent="0.25">
      <c r="A18">
        <v>44926</v>
      </c>
      <c r="B18" s="1">
        <f t="shared" si="0"/>
        <v>44926</v>
      </c>
      <c r="C18">
        <v>93.813456793450712</v>
      </c>
      <c r="D18">
        <v>104.88537774345625</v>
      </c>
      <c r="E18">
        <v>139.01714545770028</v>
      </c>
      <c r="F18">
        <v>78.583054358859954</v>
      </c>
      <c r="G18">
        <v>67.847009565444509</v>
      </c>
      <c r="H18">
        <v>59.631695115999001</v>
      </c>
      <c r="I18">
        <v>79.383970895096198</v>
      </c>
      <c r="J18" s="3">
        <v>81.895902014837432</v>
      </c>
    </row>
    <row r="19" spans="1:10" x14ac:dyDescent="0.25">
      <c r="A19">
        <v>45291</v>
      </c>
      <c r="B19" s="1">
        <f t="shared" si="0"/>
        <v>45291</v>
      </c>
      <c r="C19">
        <v>92.919919061269312</v>
      </c>
      <c r="D19">
        <v>104.43309728090846</v>
      </c>
      <c r="E19">
        <v>138.75895471039891</v>
      </c>
      <c r="F19">
        <v>78.298823246854425</v>
      </c>
      <c r="G19">
        <v>67.054501278951349</v>
      </c>
      <c r="H19">
        <v>58.439101404522503</v>
      </c>
      <c r="I19">
        <v>78.571250469137269</v>
      </c>
      <c r="J19" s="3">
        <v>81.632737626166232</v>
      </c>
    </row>
    <row r="20" spans="1:10" x14ac:dyDescent="0.25">
      <c r="A20">
        <v>45657</v>
      </c>
      <c r="B20" s="1">
        <f t="shared" si="0"/>
        <v>45657</v>
      </c>
      <c r="C20">
        <v>91.328236647195766</v>
      </c>
      <c r="D20">
        <v>102.91295004325511</v>
      </c>
      <c r="E20">
        <v>137.76456417415829</v>
      </c>
      <c r="F20">
        <v>77.429586010631184</v>
      </c>
      <c r="G20">
        <v>65.893700079608891</v>
      </c>
      <c r="H20">
        <v>56.514930543718286</v>
      </c>
      <c r="I20">
        <v>77.172473253743249</v>
      </c>
      <c r="J20" s="3">
        <v>80.809962629633389</v>
      </c>
    </row>
    <row r="21" spans="1:10" x14ac:dyDescent="0.25">
      <c r="A21">
        <v>46022</v>
      </c>
      <c r="B21" s="1">
        <f t="shared" si="0"/>
        <v>46022</v>
      </c>
      <c r="C21">
        <v>91.885188061723099</v>
      </c>
      <c r="D21">
        <v>103.71958667934001</v>
      </c>
      <c r="E21">
        <v>139.89889080231114</v>
      </c>
      <c r="F21">
        <v>78.407608571753372</v>
      </c>
      <c r="G21">
        <v>66.271914038260732</v>
      </c>
      <c r="H21">
        <v>57.581183301315775</v>
      </c>
      <c r="I21">
        <v>77.876987616147304</v>
      </c>
      <c r="J21" s="3">
        <v>82.143979150366036</v>
      </c>
    </row>
    <row r="22" spans="1:10" x14ac:dyDescent="0.25">
      <c r="A22">
        <v>46387</v>
      </c>
      <c r="B22" s="1">
        <f t="shared" si="0"/>
        <v>46387</v>
      </c>
      <c r="C22">
        <v>90.210889737389778</v>
      </c>
      <c r="D22">
        <v>102.23676437816778</v>
      </c>
      <c r="E22">
        <v>138.81306352707887</v>
      </c>
      <c r="F22">
        <v>77.335248232567764</v>
      </c>
      <c r="G22">
        <v>64.947734135063442</v>
      </c>
      <c r="H22">
        <v>55.711720676449701</v>
      </c>
      <c r="I22">
        <v>76.391783545108993</v>
      </c>
      <c r="J22" s="3">
        <v>81.265459134279112</v>
      </c>
    </row>
    <row r="23" spans="1:10" x14ac:dyDescent="0.25">
      <c r="A23">
        <v>46752</v>
      </c>
      <c r="B23" s="1">
        <f t="shared" si="0"/>
        <v>46752</v>
      </c>
      <c r="C23">
        <v>88.536563390099033</v>
      </c>
      <c r="D23">
        <v>100.77154068722001</v>
      </c>
      <c r="E23">
        <v>137.77367987143393</v>
      </c>
      <c r="F23">
        <v>76.311143208642235</v>
      </c>
      <c r="G23">
        <v>63.62859756114814</v>
      </c>
      <c r="H23">
        <v>53.845571889730095</v>
      </c>
      <c r="I23">
        <v>74.914910834094925</v>
      </c>
      <c r="J23" s="3">
        <v>80.417644573273421</v>
      </c>
    </row>
    <row r="24" spans="1:10" x14ac:dyDescent="0.25">
      <c r="A24">
        <v>47118</v>
      </c>
      <c r="B24" s="1">
        <f t="shared" si="0"/>
        <v>47118</v>
      </c>
      <c r="C24">
        <v>87.516866004041091</v>
      </c>
      <c r="D24">
        <v>100.06911902902492</v>
      </c>
      <c r="E24">
        <v>137.18691239308302</v>
      </c>
      <c r="F24">
        <v>76.003919765778903</v>
      </c>
      <c r="G24">
        <v>62.784555270260014</v>
      </c>
      <c r="H24">
        <v>52.450771440837663</v>
      </c>
      <c r="I24">
        <v>73.97353579789781</v>
      </c>
      <c r="J24" s="3">
        <v>80.027319459897498</v>
      </c>
    </row>
    <row r="25" spans="1:10" x14ac:dyDescent="0.25">
      <c r="A25">
        <v>47483</v>
      </c>
      <c r="B25" s="1">
        <f t="shared" si="0"/>
        <v>47483</v>
      </c>
      <c r="C25">
        <v>85.905280367518898</v>
      </c>
      <c r="D25">
        <v>98.766272675123318</v>
      </c>
      <c r="E25">
        <v>136.54508439061388</v>
      </c>
      <c r="F25">
        <v>75.013006725562207</v>
      </c>
      <c r="G25">
        <v>61.597289782771128</v>
      </c>
      <c r="H25">
        <v>50.555489608498085</v>
      </c>
      <c r="I25">
        <v>72.604299353772149</v>
      </c>
      <c r="J25" s="3">
        <v>79.242920231223309</v>
      </c>
    </row>
    <row r="26" spans="1:10" x14ac:dyDescent="0.25">
      <c r="A26">
        <v>47848</v>
      </c>
      <c r="B26" s="1">
        <f t="shared" si="0"/>
        <v>47848</v>
      </c>
      <c r="C26">
        <v>84.256686707448026</v>
      </c>
      <c r="D26">
        <v>97.290208640508226</v>
      </c>
      <c r="E26">
        <v>135.5183710448936</v>
      </c>
      <c r="F26">
        <v>73.975839777745534</v>
      </c>
      <c r="G26">
        <v>60.276493305572622</v>
      </c>
      <c r="H26">
        <v>48.683781087750418</v>
      </c>
      <c r="I26">
        <v>71.130276309999786</v>
      </c>
      <c r="J26" s="3">
        <v>78.409513004355944</v>
      </c>
    </row>
    <row r="27" spans="1:10" x14ac:dyDescent="0.25">
      <c r="A27">
        <v>48213</v>
      </c>
      <c r="B27" s="1">
        <f t="shared" si="0"/>
        <v>48213</v>
      </c>
      <c r="C27">
        <v>83.286431862833197</v>
      </c>
      <c r="D27">
        <v>96.590107249477342</v>
      </c>
      <c r="E27">
        <v>135.27508696341113</v>
      </c>
      <c r="F27">
        <v>73.745046828421138</v>
      </c>
      <c r="G27">
        <v>59.733661977515425</v>
      </c>
      <c r="H27">
        <v>48.009958691652457</v>
      </c>
      <c r="I27">
        <v>70.493717601842505</v>
      </c>
      <c r="J27" s="3">
        <v>78.122687586535974</v>
      </c>
    </row>
    <row r="28" spans="1:10" x14ac:dyDescent="0.25">
      <c r="A28">
        <v>48579</v>
      </c>
      <c r="B28" s="1">
        <f t="shared" si="0"/>
        <v>48579</v>
      </c>
      <c r="C28">
        <v>82.151387917146437</v>
      </c>
      <c r="D28">
        <v>95.626372251405314</v>
      </c>
      <c r="E28">
        <v>134.92386106120335</v>
      </c>
      <c r="F28">
        <v>73.480356714185547</v>
      </c>
      <c r="G28">
        <v>59.186982054190402</v>
      </c>
      <c r="H28">
        <v>47.278859731902614</v>
      </c>
      <c r="I28">
        <v>69.783247715580131</v>
      </c>
      <c r="J28" s="3">
        <v>77.867406983840112</v>
      </c>
    </row>
    <row r="29" spans="1:10" x14ac:dyDescent="0.25">
      <c r="A29">
        <v>48944</v>
      </c>
      <c r="B29" s="1">
        <f t="shared" si="0"/>
        <v>48944</v>
      </c>
      <c r="C29">
        <v>81.816310669183295</v>
      </c>
      <c r="D29">
        <v>95.879885830413286</v>
      </c>
      <c r="E29">
        <v>136.01076123271309</v>
      </c>
      <c r="F29">
        <v>74.871115310928928</v>
      </c>
      <c r="G29">
        <v>59.396162732597602</v>
      </c>
      <c r="H29">
        <v>47.133387865779383</v>
      </c>
      <c r="I29">
        <v>69.905541077780342</v>
      </c>
      <c r="J29" s="3">
        <v>78.540511754254752</v>
      </c>
    </row>
    <row r="30" spans="1:10" x14ac:dyDescent="0.25">
      <c r="A30">
        <v>49309</v>
      </c>
      <c r="B30" s="1">
        <f t="shared" si="0"/>
        <v>49309</v>
      </c>
      <c r="C30">
        <v>80.230420972475031</v>
      </c>
      <c r="D30">
        <v>94.387119331921994</v>
      </c>
      <c r="E30">
        <v>134.97701760345944</v>
      </c>
      <c r="F30">
        <v>74.044634284972233</v>
      </c>
      <c r="G30">
        <v>58.249837427551149</v>
      </c>
      <c r="H30">
        <v>45.195222267688258</v>
      </c>
      <c r="I30">
        <v>68.512238110139137</v>
      </c>
      <c r="J30" s="3">
        <v>77.709709905006775</v>
      </c>
    </row>
    <row r="31" spans="1:10" x14ac:dyDescent="0.25">
      <c r="A31">
        <v>49674</v>
      </c>
      <c r="B31" s="1">
        <f t="shared" si="0"/>
        <v>49674</v>
      </c>
      <c r="C31">
        <v>78.992202105080068</v>
      </c>
      <c r="D31">
        <v>93.703992551948005</v>
      </c>
      <c r="E31">
        <v>134.10847571075891</v>
      </c>
      <c r="F31">
        <v>73.475468065998939</v>
      </c>
      <c r="G31">
        <v>57.213355425688185</v>
      </c>
      <c r="H31">
        <v>44.030831716086858</v>
      </c>
      <c r="I31">
        <v>67.462483756689082</v>
      </c>
      <c r="J31" s="3">
        <v>77.23028291049134</v>
      </c>
    </row>
    <row r="32" spans="1:10" x14ac:dyDescent="0.25">
      <c r="A32">
        <v>50040</v>
      </c>
      <c r="B32" s="1">
        <f t="shared" si="0"/>
        <v>50040</v>
      </c>
      <c r="C32">
        <v>77.429279355523335</v>
      </c>
      <c r="D32">
        <v>92.175905559478025</v>
      </c>
      <c r="E32">
        <v>133.1795355189694</v>
      </c>
      <c r="F32">
        <v>72.677490933206684</v>
      </c>
      <c r="G32">
        <v>56.061921954933119</v>
      </c>
      <c r="H32">
        <v>42.084891583824053</v>
      </c>
      <c r="I32">
        <v>66.074371242264007</v>
      </c>
      <c r="J32" s="3">
        <v>76.415154282406164</v>
      </c>
    </row>
    <row r="33" spans="1:10" x14ac:dyDescent="0.25">
      <c r="A33">
        <v>50405</v>
      </c>
      <c r="B33" s="1">
        <f t="shared" si="0"/>
        <v>50405</v>
      </c>
      <c r="C33">
        <v>76.387517639175314</v>
      </c>
      <c r="D33">
        <v>91.66799394916157</v>
      </c>
      <c r="E33">
        <v>132.83755626599307</v>
      </c>
      <c r="F33">
        <v>72.717917032667785</v>
      </c>
      <c r="G33">
        <v>55.449583098716225</v>
      </c>
      <c r="H33">
        <v>40.744752906041015</v>
      </c>
      <c r="I33">
        <v>65.283106809857713</v>
      </c>
      <c r="J33" s="3">
        <v>76.353079868799924</v>
      </c>
    </row>
    <row r="34" spans="1:10" x14ac:dyDescent="0.25">
      <c r="A34">
        <v>50770</v>
      </c>
      <c r="B34" s="1">
        <f t="shared" si="0"/>
        <v>50770</v>
      </c>
      <c r="C34">
        <v>74.82574221232116</v>
      </c>
      <c r="D34">
        <v>90.142168496969987</v>
      </c>
      <c r="E34">
        <v>131.90586542113999</v>
      </c>
      <c r="F34">
        <v>71.963437015616663</v>
      </c>
      <c r="G34">
        <v>54.307530183894848</v>
      </c>
      <c r="H34">
        <v>38.791957119061209</v>
      </c>
      <c r="I34">
        <v>63.898949374148891</v>
      </c>
      <c r="J34" s="3">
        <v>75.540931370287709</v>
      </c>
    </row>
    <row r="35" spans="1:10" x14ac:dyDescent="0.25">
      <c r="A35">
        <v>51135</v>
      </c>
      <c r="B35" s="1">
        <f t="shared" si="0"/>
        <v>51135</v>
      </c>
      <c r="C35">
        <v>74.563344050676648</v>
      </c>
      <c r="D35">
        <v>90.235593261801299</v>
      </c>
      <c r="E35">
        <v>133.28943981180839</v>
      </c>
      <c r="F35">
        <v>72.586739275564369</v>
      </c>
      <c r="G35">
        <v>54.335099975538057</v>
      </c>
      <c r="H35">
        <v>38.53261792880577</v>
      </c>
      <c r="I35">
        <v>63.924947089256129</v>
      </c>
      <c r="J35" s="3">
        <v>75.9217450149944</v>
      </c>
    </row>
    <row r="36" spans="1:10" x14ac:dyDescent="0.25">
      <c r="A36">
        <v>51501</v>
      </c>
      <c r="B36" s="1">
        <f t="shared" si="0"/>
        <v>51501</v>
      </c>
      <c r="C36">
        <v>73.320024291304804</v>
      </c>
      <c r="D36">
        <v>89.142958980368192</v>
      </c>
      <c r="E36">
        <v>132.29296834412304</v>
      </c>
      <c r="F36">
        <v>72.004588689388882</v>
      </c>
      <c r="G36">
        <v>53.648247222120325</v>
      </c>
      <c r="H36">
        <v>37.139147679286864</v>
      </c>
      <c r="I36">
        <v>62.947497164133381</v>
      </c>
      <c r="J36" s="3">
        <v>75.381212824594016</v>
      </c>
    </row>
    <row r="37" spans="1:10" x14ac:dyDescent="0.25">
      <c r="A37">
        <v>51866</v>
      </c>
      <c r="B37" s="1">
        <f t="shared" si="0"/>
        <v>51866</v>
      </c>
      <c r="C37">
        <v>73.236907986992335</v>
      </c>
      <c r="D37">
        <v>89.635652848067082</v>
      </c>
      <c r="E37">
        <v>133.96001821529802</v>
      </c>
      <c r="F37">
        <v>72.717969908015519</v>
      </c>
      <c r="G37">
        <v>53.761064639380727</v>
      </c>
      <c r="H37">
        <v>36.919975842289794</v>
      </c>
      <c r="I37">
        <v>63.108254107706571</v>
      </c>
      <c r="J37" s="3">
        <v>75.892587750414449</v>
      </c>
    </row>
    <row r="38" spans="1:10" x14ac:dyDescent="0.25">
      <c r="A38">
        <v>52231</v>
      </c>
      <c r="B38" s="1">
        <f t="shared" si="0"/>
        <v>52231</v>
      </c>
      <c r="C38">
        <v>72.658912929631057</v>
      </c>
      <c r="D38">
        <v>89.723669286578897</v>
      </c>
      <c r="E38">
        <v>134.23815399414173</v>
      </c>
      <c r="F38">
        <v>72.917567787462204</v>
      </c>
      <c r="G38">
        <v>53.685538421724829</v>
      </c>
      <c r="H38">
        <v>36.122246119017099</v>
      </c>
      <c r="I38">
        <v>62.845120024075854</v>
      </c>
      <c r="J38" s="3">
        <v>75.993587964893166</v>
      </c>
    </row>
    <row r="39" spans="1:10" x14ac:dyDescent="0.25">
      <c r="A39">
        <v>52596</v>
      </c>
      <c r="B39" s="1">
        <f t="shared" si="0"/>
        <v>52596</v>
      </c>
      <c r="C39">
        <v>71.834964922184682</v>
      </c>
      <c r="D39">
        <v>89.188642829761562</v>
      </c>
      <c r="E39">
        <v>134.24823667140919</v>
      </c>
      <c r="F39">
        <v>72.911794322909984</v>
      </c>
      <c r="G39">
        <v>52.956611513338146</v>
      </c>
      <c r="H39">
        <v>34.748771309166962</v>
      </c>
      <c r="I39">
        <v>62.056896958478895</v>
      </c>
      <c r="J39" s="3">
        <v>75.826768103322365</v>
      </c>
    </row>
    <row r="40" spans="1:10" x14ac:dyDescent="0.25">
      <c r="A40">
        <v>52962</v>
      </c>
      <c r="B40" s="1">
        <f t="shared" si="0"/>
        <v>52962</v>
      </c>
      <c r="C40">
        <v>70.445167481456963</v>
      </c>
      <c r="D40">
        <v>88.180882693939537</v>
      </c>
      <c r="E40">
        <v>133.24125708554357</v>
      </c>
      <c r="F40">
        <v>72.463758591713429</v>
      </c>
      <c r="G40">
        <v>52.060119968521704</v>
      </c>
      <c r="H40">
        <v>33.360452221293805</v>
      </c>
      <c r="I40">
        <v>60.965729979400258</v>
      </c>
      <c r="J40" s="3">
        <v>75.290470203062185</v>
      </c>
    </row>
    <row r="41" spans="1:10" x14ac:dyDescent="0.25">
      <c r="A41">
        <v>53327</v>
      </c>
      <c r="B41" s="1">
        <f t="shared" si="0"/>
        <v>53327</v>
      </c>
      <c r="C41">
        <v>69.434232350978718</v>
      </c>
      <c r="D41">
        <v>87.225838973235341</v>
      </c>
      <c r="E41">
        <v>133.34925721808386</v>
      </c>
      <c r="F41">
        <v>72.079029028174475</v>
      </c>
      <c r="G41">
        <v>51.44854222102915</v>
      </c>
      <c r="H41">
        <v>32.573298441828882</v>
      </c>
      <c r="I41">
        <v>60.268710262455343</v>
      </c>
      <c r="J41" s="3">
        <v>75.032721977792647</v>
      </c>
    </row>
    <row r="42" spans="1:10" x14ac:dyDescent="0.25">
      <c r="A42">
        <v>53692</v>
      </c>
      <c r="B42" s="1">
        <f t="shared" si="0"/>
        <v>53692</v>
      </c>
      <c r="C42">
        <v>68.466770811545189</v>
      </c>
      <c r="D42">
        <v>86.479159750992409</v>
      </c>
      <c r="E42">
        <v>132.7616607242889</v>
      </c>
      <c r="F42">
        <v>72.028948305391069</v>
      </c>
      <c r="G42">
        <v>50.690506546170575</v>
      </c>
      <c r="H42">
        <v>31.148958275902324</v>
      </c>
      <c r="I42">
        <v>59.371522644998066</v>
      </c>
      <c r="J42" s="3">
        <v>74.673308902401288</v>
      </c>
    </row>
    <row r="43" spans="1:10" x14ac:dyDescent="0.25">
      <c r="A43">
        <v>54057</v>
      </c>
      <c r="B43" s="1">
        <f t="shared" si="0"/>
        <v>54057</v>
      </c>
      <c r="C43">
        <v>67.390295367697163</v>
      </c>
      <c r="D43">
        <v>85.356153664444889</v>
      </c>
      <c r="E43">
        <v>132.57451507359247</v>
      </c>
      <c r="F43">
        <v>71.855157982407789</v>
      </c>
      <c r="G43">
        <v>49.81736290194339</v>
      </c>
      <c r="H43">
        <v>29.230194962051431</v>
      </c>
      <c r="I43">
        <v>58.302667590470904</v>
      </c>
      <c r="J43" s="3">
        <v>74.387472998988443</v>
      </c>
    </row>
    <row r="44" spans="1:10" x14ac:dyDescent="0.25">
      <c r="A44">
        <v>54423</v>
      </c>
      <c r="B44" s="1">
        <f t="shared" si="0"/>
        <v>54423</v>
      </c>
      <c r="C44">
        <v>66.434852105661889</v>
      </c>
      <c r="D44">
        <v>84.574863808150909</v>
      </c>
      <c r="E44">
        <v>132.05116600472059</v>
      </c>
      <c r="F44">
        <v>71.459969767248879</v>
      </c>
      <c r="G44">
        <v>49.268710078929914</v>
      </c>
      <c r="H44">
        <v>28.089145459698276</v>
      </c>
      <c r="I44">
        <v>57.55117498110409</v>
      </c>
      <c r="J44" s="3">
        <v>74.006788780762761</v>
      </c>
    </row>
    <row r="45" spans="1:10" x14ac:dyDescent="0.25">
      <c r="A45">
        <v>54788</v>
      </c>
      <c r="B45" s="1">
        <f t="shared" si="0"/>
        <v>54788</v>
      </c>
      <c r="C45">
        <v>64.762432649803117</v>
      </c>
      <c r="D45">
        <v>83.019519570345125</v>
      </c>
      <c r="E45">
        <v>131.03749675862116</v>
      </c>
      <c r="F45">
        <v>70.438416909615526</v>
      </c>
      <c r="G45">
        <v>47.969453015846355</v>
      </c>
      <c r="H45">
        <v>26.202642148925545</v>
      </c>
      <c r="I45">
        <v>56.07412135212855</v>
      </c>
      <c r="J45" s="3">
        <v>73.158074719379812</v>
      </c>
    </row>
    <row r="46" spans="1:10" x14ac:dyDescent="0.25">
      <c r="A46">
        <v>55153</v>
      </c>
      <c r="B46" s="1">
        <f t="shared" si="0"/>
        <v>55153</v>
      </c>
      <c r="C46">
        <v>63.48150188449268</v>
      </c>
      <c r="D46">
        <v>81.820624906844856</v>
      </c>
      <c r="E46">
        <v>131.11794863297942</v>
      </c>
      <c r="F46">
        <v>70.166953378586697</v>
      </c>
      <c r="G46">
        <v>46.922117733205042</v>
      </c>
      <c r="H46">
        <v>24.332089111713227</v>
      </c>
      <c r="I46">
        <v>54.905882912826307</v>
      </c>
      <c r="J46" s="3">
        <v>72.866361278496825</v>
      </c>
    </row>
    <row r="47" spans="1:10" x14ac:dyDescent="0.25">
      <c r="A47">
        <v>55518</v>
      </c>
      <c r="B47" s="1">
        <f t="shared" si="0"/>
        <v>55518</v>
      </c>
      <c r="C47">
        <v>62.392201326339126</v>
      </c>
      <c r="D47">
        <v>80.668825819012227</v>
      </c>
      <c r="E47">
        <v>130.86075490516441</v>
      </c>
      <c r="F47">
        <v>69.66372740483439</v>
      </c>
      <c r="G47">
        <v>46.012717356995694</v>
      </c>
      <c r="H47">
        <v>22.313226486330723</v>
      </c>
      <c r="I47">
        <v>53.786820524846938</v>
      </c>
      <c r="J47" s="3">
        <v>72.383994738132628</v>
      </c>
    </row>
    <row r="48" spans="1:10" x14ac:dyDescent="0.25">
      <c r="A48">
        <v>55884</v>
      </c>
      <c r="B48" s="1">
        <f t="shared" si="0"/>
        <v>55884</v>
      </c>
      <c r="C48">
        <v>62.387045936466869</v>
      </c>
      <c r="D48">
        <v>81.066071278318248</v>
      </c>
      <c r="E48">
        <v>132.14853313018418</v>
      </c>
      <c r="F48">
        <v>70.266497864686698</v>
      </c>
      <c r="G48">
        <v>45.998025292707538</v>
      </c>
      <c r="H48">
        <v>21.957770412614849</v>
      </c>
      <c r="I48">
        <v>53.843702216272575</v>
      </c>
      <c r="J48" s="3">
        <v>72.783839456320891</v>
      </c>
    </row>
    <row r="49" spans="1:10" x14ac:dyDescent="0.25">
      <c r="A49">
        <v>56249</v>
      </c>
      <c r="B49" s="1">
        <f t="shared" si="0"/>
        <v>56249</v>
      </c>
      <c r="C49">
        <v>62.16517419150847</v>
      </c>
      <c r="D49">
        <v>81.291149583599321</v>
      </c>
      <c r="E49">
        <v>133.70780840963974</v>
      </c>
      <c r="F49">
        <v>71.610561727214488</v>
      </c>
      <c r="G49">
        <v>46.587934711948819</v>
      </c>
      <c r="H49">
        <v>22.642008313220007</v>
      </c>
      <c r="I49">
        <v>54.343356957116356</v>
      </c>
      <c r="J49" s="3">
        <v>73.908975646908686</v>
      </c>
    </row>
    <row r="50" spans="1:10" x14ac:dyDescent="0.25">
      <c r="A50">
        <v>56614</v>
      </c>
      <c r="B50" s="1">
        <f t="shared" si="0"/>
        <v>56614</v>
      </c>
      <c r="C50">
        <v>61.557166802402186</v>
      </c>
      <c r="D50">
        <v>81.086868303513327</v>
      </c>
      <c r="E50">
        <v>133.78794236387029</v>
      </c>
      <c r="F50">
        <v>71.402810247195546</v>
      </c>
      <c r="G50">
        <v>45.933394868921084</v>
      </c>
      <c r="H50">
        <v>21.488150754926462</v>
      </c>
      <c r="I50">
        <v>53.700137046278577</v>
      </c>
      <c r="J50" s="3">
        <v>73.77869754802343</v>
      </c>
    </row>
    <row r="51" spans="1:10" x14ac:dyDescent="0.25">
      <c r="A51">
        <v>56979</v>
      </c>
      <c r="B51" s="1">
        <f t="shared" si="0"/>
        <v>56979</v>
      </c>
      <c r="C51">
        <v>61.004077467712648</v>
      </c>
      <c r="D51">
        <v>80.77306699591314</v>
      </c>
      <c r="E51">
        <v>134.08102421697919</v>
      </c>
      <c r="F51">
        <v>70.947670267262211</v>
      </c>
      <c r="G51">
        <v>45.290341487824598</v>
      </c>
      <c r="H51">
        <v>20.087862875160003</v>
      </c>
      <c r="I51">
        <v>53.027904919328861</v>
      </c>
      <c r="J51" s="3">
        <v>73.554431700191415</v>
      </c>
    </row>
    <row r="52" spans="1:10" x14ac:dyDescent="0.25">
      <c r="A52">
        <v>57345</v>
      </c>
      <c r="B52" s="1">
        <f t="shared" si="0"/>
        <v>57345</v>
      </c>
      <c r="C52">
        <v>60.031583845606079</v>
      </c>
      <c r="D52">
        <v>80.174051080519092</v>
      </c>
      <c r="E52">
        <v>133.9916249212425</v>
      </c>
      <c r="F52">
        <v>71.274857018608955</v>
      </c>
      <c r="G52">
        <v>44.992235039924815</v>
      </c>
      <c r="H52">
        <v>19.38050414515364</v>
      </c>
      <c r="I52">
        <v>52.52436158479275</v>
      </c>
      <c r="J52" s="3">
        <v>73.647817230434782</v>
      </c>
    </row>
    <row r="53" spans="1:10" x14ac:dyDescent="0.25">
      <c r="A53">
        <v>57710</v>
      </c>
      <c r="B53" s="1">
        <f t="shared" si="0"/>
        <v>57710</v>
      </c>
      <c r="C53">
        <v>58.711823775222634</v>
      </c>
      <c r="D53">
        <v>79.161983745426909</v>
      </c>
      <c r="E53">
        <v>133.5729496330386</v>
      </c>
      <c r="F53">
        <v>70.699104029652219</v>
      </c>
      <c r="G53">
        <v>44.14997491182708</v>
      </c>
      <c r="H53">
        <v>18.567408628876958</v>
      </c>
      <c r="I53">
        <v>51.615038903569257</v>
      </c>
      <c r="J53" s="3">
        <v>73.250553863421416</v>
      </c>
    </row>
    <row r="54" spans="1:10" x14ac:dyDescent="0.25">
      <c r="A54">
        <v>58075</v>
      </c>
      <c r="B54" s="1">
        <f t="shared" si="0"/>
        <v>58075</v>
      </c>
      <c r="C54">
        <v>57.947065131352659</v>
      </c>
      <c r="D54">
        <v>78.391492401776674</v>
      </c>
      <c r="E54">
        <v>133.61527497237719</v>
      </c>
      <c r="F54">
        <v>70.148581434866685</v>
      </c>
      <c r="G54">
        <v>43.474834144564873</v>
      </c>
      <c r="H54">
        <v>17.844530702358593</v>
      </c>
      <c r="I54">
        <v>50.956363614344689</v>
      </c>
      <c r="J54" s="3">
        <v>72.931041602660656</v>
      </c>
    </row>
    <row r="55" spans="1:10" x14ac:dyDescent="0.25">
      <c r="A55">
        <v>58440</v>
      </c>
      <c r="B55" s="1">
        <f t="shared" si="0"/>
        <v>58440</v>
      </c>
      <c r="C55">
        <v>57.106678031066863</v>
      </c>
      <c r="D55">
        <v>77.528661793429762</v>
      </c>
      <c r="E55">
        <v>133.42446710190583</v>
      </c>
      <c r="F55">
        <v>69.916205540191086</v>
      </c>
      <c r="G55">
        <v>43.055045550481097</v>
      </c>
      <c r="H55">
        <v>17.202321705241726</v>
      </c>
      <c r="I55">
        <v>50.396261279006225</v>
      </c>
      <c r="J55" s="3">
        <v>72.634844792408273</v>
      </c>
    </row>
    <row r="56" spans="1:10" x14ac:dyDescent="0.25">
      <c r="A56">
        <v>58806</v>
      </c>
      <c r="B56" s="1">
        <f t="shared" si="0"/>
        <v>58806</v>
      </c>
      <c r="C56">
        <v>55.425900500449337</v>
      </c>
      <c r="D56">
        <v>76.012268552833561</v>
      </c>
      <c r="E56">
        <v>132.42110432991973</v>
      </c>
      <c r="F56">
        <v>68.943854351223308</v>
      </c>
      <c r="G56">
        <v>41.765390499323516</v>
      </c>
      <c r="H56">
        <v>15.307740081514162</v>
      </c>
      <c r="I56">
        <v>48.925289401436288</v>
      </c>
      <c r="J56" s="3">
        <v>71.777682261063774</v>
      </c>
    </row>
    <row r="57" spans="1:10" x14ac:dyDescent="0.25">
      <c r="A57">
        <v>59171</v>
      </c>
      <c r="B57" s="1">
        <f t="shared" si="0"/>
        <v>59171</v>
      </c>
      <c r="C57">
        <v>53.775125985359139</v>
      </c>
      <c r="D57">
        <v>74.808249127738875</v>
      </c>
      <c r="E57">
        <v>131.8360214989286</v>
      </c>
      <c r="F57">
        <v>68.196954481252206</v>
      </c>
      <c r="G57">
        <v>40.797953624448198</v>
      </c>
      <c r="H57">
        <v>13.749669946298379</v>
      </c>
      <c r="I57">
        <v>47.727384795827774</v>
      </c>
      <c r="J57" s="3">
        <v>71.077053793540102</v>
      </c>
    </row>
    <row r="58" spans="1:10" x14ac:dyDescent="0.25">
      <c r="A58">
        <v>59536</v>
      </c>
      <c r="B58" s="1">
        <f t="shared" si="0"/>
        <v>59536</v>
      </c>
      <c r="C58">
        <v>51.880024867442977</v>
      </c>
      <c r="D58">
        <v>73.179677387433586</v>
      </c>
      <c r="E58">
        <v>130.65339220418414</v>
      </c>
      <c r="F58">
        <v>67.445489956843375</v>
      </c>
      <c r="G58">
        <v>39.516651007796249</v>
      </c>
      <c r="H58">
        <v>11.566077521076689</v>
      </c>
      <c r="I58">
        <v>46.147879058720967</v>
      </c>
      <c r="J58" s="3">
        <v>70.17381899716635</v>
      </c>
    </row>
    <row r="59" spans="1:10" x14ac:dyDescent="0.25">
      <c r="A59">
        <v>59901</v>
      </c>
      <c r="B59" s="1">
        <f t="shared" si="0"/>
        <v>59901</v>
      </c>
      <c r="C59">
        <v>50.307096185010266</v>
      </c>
      <c r="D59">
        <v>71.625938142648636</v>
      </c>
      <c r="E59">
        <v>129.71085819869168</v>
      </c>
      <c r="F59">
        <v>66.715785094998921</v>
      </c>
      <c r="G59">
        <v>38.378082733587668</v>
      </c>
      <c r="H59">
        <v>9.5794268747986884</v>
      </c>
      <c r="I59">
        <v>44.754234743754687</v>
      </c>
      <c r="J59" s="3">
        <v>69.364420438303426</v>
      </c>
    </row>
    <row r="60" spans="1:10" x14ac:dyDescent="0.25">
      <c r="A60">
        <v>60267</v>
      </c>
      <c r="B60" s="1">
        <f t="shared" si="0"/>
        <v>60267</v>
      </c>
      <c r="C60">
        <v>48.720536684250916</v>
      </c>
      <c r="D60">
        <v>70.276275175463113</v>
      </c>
      <c r="E60">
        <v>129.12712699233725</v>
      </c>
      <c r="F60">
        <v>65.808190741576709</v>
      </c>
      <c r="G60">
        <v>37.216876941866246</v>
      </c>
      <c r="H60">
        <v>7.6169604235705988</v>
      </c>
      <c r="I60">
        <v>43.390557288192426</v>
      </c>
      <c r="J60" s="3">
        <v>68.588717512355643</v>
      </c>
    </row>
    <row r="61" spans="1:10" x14ac:dyDescent="0.25">
      <c r="A61">
        <v>60632</v>
      </c>
      <c r="B61" s="1">
        <f t="shared" si="0"/>
        <v>60632</v>
      </c>
      <c r="C61">
        <v>47.617642198719317</v>
      </c>
      <c r="D61">
        <v>69.229236776428635</v>
      </c>
      <c r="E61">
        <v>128.50180395990279</v>
      </c>
      <c r="F61">
        <v>65.263430164846696</v>
      </c>
      <c r="G61">
        <v>36.339768854145994</v>
      </c>
      <c r="H61">
        <v>6.1068946417815066</v>
      </c>
      <c r="I61">
        <v>42.3612310380948</v>
      </c>
      <c r="J61" s="3">
        <v>67.954055203893333</v>
      </c>
    </row>
    <row r="62" spans="1:10" x14ac:dyDescent="0.25">
      <c r="A62">
        <v>60997</v>
      </c>
      <c r="B62" s="1">
        <f t="shared" si="0"/>
        <v>60997</v>
      </c>
      <c r="C62">
        <v>46.347904320355973</v>
      </c>
      <c r="D62">
        <v>68.43871355526376</v>
      </c>
      <c r="E62">
        <v>127.58015333800995</v>
      </c>
      <c r="F62">
        <v>64.823424960402207</v>
      </c>
      <c r="G62">
        <v>35.457593150787247</v>
      </c>
      <c r="H62">
        <v>4.9246301949426172</v>
      </c>
      <c r="I62">
        <v>41.361906779804826</v>
      </c>
      <c r="J62" s="3">
        <v>67.534769120417323</v>
      </c>
    </row>
    <row r="63" spans="1:10" x14ac:dyDescent="0.25">
      <c r="A63">
        <v>61362</v>
      </c>
      <c r="B63" s="1">
        <f t="shared" si="0"/>
        <v>61362</v>
      </c>
      <c r="C63">
        <v>45.211725404348051</v>
      </c>
      <c r="D63">
        <v>67.821247032617109</v>
      </c>
      <c r="E63">
        <v>127.17815584528499</v>
      </c>
      <c r="F63">
        <v>64.489726216067837</v>
      </c>
      <c r="G63">
        <v>34.549600500142844</v>
      </c>
      <c r="H63">
        <v>3.3228091943517049</v>
      </c>
      <c r="I63">
        <v>40.349970572774666</v>
      </c>
      <c r="J63" s="3">
        <v>67.176842636723407</v>
      </c>
    </row>
    <row r="64" spans="1:10" x14ac:dyDescent="0.25">
      <c r="A64">
        <v>61728</v>
      </c>
      <c r="B64" s="1">
        <f t="shared" si="0"/>
        <v>61728</v>
      </c>
      <c r="C64">
        <v>43.609863796699045</v>
      </c>
      <c r="D64">
        <v>66.435314580436653</v>
      </c>
      <c r="E64">
        <v>126.59355595445832</v>
      </c>
      <c r="F64">
        <v>63.563619381711106</v>
      </c>
      <c r="G64">
        <v>33.38120819068088</v>
      </c>
      <c r="H64">
        <v>1.3110679485747676</v>
      </c>
      <c r="I64">
        <v>38.967537770455444</v>
      </c>
      <c r="J64" s="3">
        <v>66.384743870934273</v>
      </c>
    </row>
    <row r="66" spans="1:9" x14ac:dyDescent="0.25">
      <c r="A66" t="s">
        <v>61</v>
      </c>
      <c r="C66">
        <v>1</v>
      </c>
      <c r="D66">
        <v>2</v>
      </c>
      <c r="E66">
        <v>3</v>
      </c>
      <c r="F66">
        <v>4</v>
      </c>
      <c r="G66">
        <v>5</v>
      </c>
      <c r="H66">
        <v>6</v>
      </c>
      <c r="I66" t="s">
        <v>59</v>
      </c>
    </row>
    <row r="67" spans="1:9" x14ac:dyDescent="0.25">
      <c r="A67" t="s">
        <v>60</v>
      </c>
      <c r="C67">
        <v>102</v>
      </c>
      <c r="D67">
        <v>45</v>
      </c>
      <c r="E67">
        <v>36</v>
      </c>
      <c r="F67">
        <v>9</v>
      </c>
      <c r="G67">
        <v>243</v>
      </c>
      <c r="H67">
        <v>99</v>
      </c>
      <c r="I67">
        <v>534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topLeftCell="I1" workbookViewId="0">
      <selection activeCell="L19" sqref="L19"/>
    </sheetView>
  </sheetViews>
  <sheetFormatPr defaultRowHeight="15" x14ac:dyDescent="0.25"/>
  <cols>
    <col min="10" max="10" width="13.42578125" customWidth="1"/>
  </cols>
  <sheetData>
    <row r="1" spans="1:11" ht="75" x14ac:dyDescent="0.25">
      <c r="A1" t="s">
        <v>0</v>
      </c>
      <c r="B1" t="s">
        <v>2</v>
      </c>
      <c r="C1" t="s">
        <v>52</v>
      </c>
      <c r="D1" t="s">
        <v>54</v>
      </c>
      <c r="E1" t="s">
        <v>55</v>
      </c>
      <c r="F1" t="s">
        <v>56</v>
      </c>
      <c r="G1" t="s">
        <v>57</v>
      </c>
      <c r="H1" t="s">
        <v>58</v>
      </c>
      <c r="I1" t="s">
        <v>53</v>
      </c>
      <c r="J1" s="2" t="s">
        <v>37</v>
      </c>
      <c r="K1" t="s">
        <v>1</v>
      </c>
    </row>
    <row r="2" spans="1:11" x14ac:dyDescent="0.25">
      <c r="A2">
        <v>39082</v>
      </c>
      <c r="B2" s="1">
        <f>A2</f>
        <v>39082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 s="5">
        <v>0</v>
      </c>
    </row>
    <row r="3" spans="1:11" x14ac:dyDescent="0.25">
      <c r="A3">
        <v>39447</v>
      </c>
      <c r="B3" s="1">
        <f t="shared" ref="B3:B64" si="0">A3</f>
        <v>39447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 s="5">
        <v>0</v>
      </c>
    </row>
    <row r="4" spans="1:11" x14ac:dyDescent="0.25">
      <c r="A4">
        <v>39813</v>
      </c>
      <c r="B4" s="1">
        <f t="shared" si="0"/>
        <v>39813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 s="5">
        <v>0</v>
      </c>
    </row>
    <row r="5" spans="1:11" x14ac:dyDescent="0.25">
      <c r="A5">
        <v>40178</v>
      </c>
      <c r="B5" s="1">
        <f t="shared" si="0"/>
        <v>40178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 s="5">
        <v>0</v>
      </c>
    </row>
    <row r="6" spans="1:11" x14ac:dyDescent="0.25">
      <c r="A6">
        <v>40543</v>
      </c>
      <c r="B6" s="1">
        <f t="shared" si="0"/>
        <v>40543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 s="5">
        <v>0</v>
      </c>
    </row>
    <row r="7" spans="1:11" x14ac:dyDescent="0.25">
      <c r="A7">
        <v>40908</v>
      </c>
      <c r="B7" s="1">
        <f t="shared" si="0"/>
        <v>40908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 s="5">
        <v>0</v>
      </c>
    </row>
    <row r="8" spans="1:11" x14ac:dyDescent="0.25">
      <c r="A8">
        <v>41274</v>
      </c>
      <c r="B8" s="1">
        <f t="shared" si="0"/>
        <v>41274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 s="5">
        <v>0</v>
      </c>
    </row>
    <row r="9" spans="1:11" x14ac:dyDescent="0.25">
      <c r="A9">
        <v>41639</v>
      </c>
      <c r="B9" s="1">
        <f t="shared" si="0"/>
        <v>41639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 s="5">
        <v>0</v>
      </c>
    </row>
    <row r="10" spans="1:11" x14ac:dyDescent="0.25">
      <c r="A10">
        <v>42004</v>
      </c>
      <c r="B10" s="1">
        <f t="shared" si="0"/>
        <v>42004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 s="5">
        <v>0</v>
      </c>
    </row>
    <row r="11" spans="1:11" x14ac:dyDescent="0.25">
      <c r="A11">
        <v>42369</v>
      </c>
      <c r="B11" s="1">
        <f t="shared" si="0"/>
        <v>42369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 s="5">
        <v>0</v>
      </c>
      <c r="K11">
        <v>0</v>
      </c>
    </row>
    <row r="12" spans="1:11" x14ac:dyDescent="0.25">
      <c r="A12">
        <v>42735</v>
      </c>
      <c r="B12" s="1">
        <f t="shared" si="0"/>
        <v>42735</v>
      </c>
      <c r="C12" s="3">
        <v>0.42739751370736839</v>
      </c>
      <c r="D12" s="3">
        <v>0.39855574312465858</v>
      </c>
      <c r="E12" s="3">
        <v>0.36364822509587058</v>
      </c>
      <c r="F12" s="3">
        <v>0.18267349964879839</v>
      </c>
      <c r="G12" s="3">
        <v>0.28136763271340859</v>
      </c>
      <c r="H12" s="3">
        <v>0.53629593582718371</v>
      </c>
      <c r="I12" s="3">
        <v>0.3702819940735978</v>
      </c>
      <c r="J12" s="3">
        <v>0.15139980575249068</v>
      </c>
      <c r="K12">
        <v>1</v>
      </c>
    </row>
    <row r="13" spans="1:11" x14ac:dyDescent="0.25">
      <c r="A13">
        <v>43100</v>
      </c>
      <c r="B13" s="1">
        <f t="shared" si="0"/>
        <v>43100</v>
      </c>
      <c r="C13" s="3">
        <v>0.65577742474862388</v>
      </c>
      <c r="D13" s="3">
        <v>0.66998737227092231</v>
      </c>
      <c r="E13" s="3">
        <v>0.57151405751111872</v>
      </c>
      <c r="F13" s="3">
        <v>0.27142452672109763</v>
      </c>
      <c r="G13" s="3">
        <v>0.41308188500731446</v>
      </c>
      <c r="H13" s="3">
        <v>0.7128397284491762</v>
      </c>
      <c r="I13" s="3">
        <v>0.54495521921476997</v>
      </c>
      <c r="J13" s="3">
        <v>0.21647054197401211</v>
      </c>
      <c r="K13">
        <v>2</v>
      </c>
    </row>
    <row r="14" spans="1:11" x14ac:dyDescent="0.25">
      <c r="A14">
        <v>43465</v>
      </c>
      <c r="B14" s="1">
        <f t="shared" si="0"/>
        <v>43465</v>
      </c>
      <c r="C14" s="3">
        <v>0.87743085857058156</v>
      </c>
      <c r="D14" s="3">
        <v>0.89742147489667135</v>
      </c>
      <c r="E14" s="3">
        <v>0.71481085581612858</v>
      </c>
      <c r="F14" s="3">
        <v>0.34566690204221434</v>
      </c>
      <c r="G14" s="3">
        <v>0.52569246378197365</v>
      </c>
      <c r="H14" s="3">
        <v>0.94389360774809083</v>
      </c>
      <c r="I14" s="3">
        <v>0.71145101636402752</v>
      </c>
      <c r="J14" s="3">
        <v>0.27946362268866087</v>
      </c>
      <c r="K14">
        <v>3</v>
      </c>
    </row>
    <row r="15" spans="1:11" x14ac:dyDescent="0.25">
      <c r="A15">
        <v>43830</v>
      </c>
      <c r="B15" s="1">
        <f t="shared" si="0"/>
        <v>43830</v>
      </c>
      <c r="C15" s="3">
        <v>1.1505097086565714</v>
      </c>
      <c r="D15" s="3">
        <v>1.1675169203369073</v>
      </c>
      <c r="E15" s="3">
        <v>0.99590787232528377</v>
      </c>
      <c r="F15" s="3">
        <v>0.50630855412671538</v>
      </c>
      <c r="G15" s="3">
        <v>0.74796901182721387</v>
      </c>
      <c r="H15" s="3">
        <v>1.3892328985547318</v>
      </c>
      <c r="I15" s="3">
        <v>0.99174202044927562</v>
      </c>
      <c r="J15" s="3">
        <v>0.38746940598124968</v>
      </c>
      <c r="K15">
        <v>4</v>
      </c>
    </row>
    <row r="16" spans="1:11" x14ac:dyDescent="0.25">
      <c r="A16">
        <v>44196</v>
      </c>
      <c r="B16" s="1">
        <f t="shared" si="0"/>
        <v>44196</v>
      </c>
      <c r="C16" s="3">
        <v>1.4379049295387132</v>
      </c>
      <c r="D16" s="3">
        <v>1.5133488020033736</v>
      </c>
      <c r="E16" s="3">
        <v>1.2428498441366602</v>
      </c>
      <c r="F16" s="3">
        <v>0.67201700420451338</v>
      </c>
      <c r="G16" s="3">
        <v>1.0055076445396687</v>
      </c>
      <c r="H16" s="3">
        <v>1.9371914011155535</v>
      </c>
      <c r="I16" s="3">
        <v>1.3140038439390267</v>
      </c>
      <c r="J16" s="3">
        <v>0.51193520489174615</v>
      </c>
      <c r="K16">
        <v>5</v>
      </c>
    </row>
    <row r="17" spans="1:11" x14ac:dyDescent="0.25">
      <c r="A17">
        <v>44561</v>
      </c>
      <c r="B17" s="1">
        <f t="shared" si="0"/>
        <v>44561</v>
      </c>
      <c r="C17" s="3">
        <v>1.7501902803707805</v>
      </c>
      <c r="D17" s="3">
        <v>1.8006629890933152</v>
      </c>
      <c r="E17" s="3">
        <v>1.5875928387802736</v>
      </c>
      <c r="F17" s="3">
        <v>0.84890695179451037</v>
      </c>
      <c r="G17" s="3">
        <v>1.2605709672239838</v>
      </c>
      <c r="H17" s="3">
        <v>2.3217135592425517</v>
      </c>
      <c r="I17" s="3">
        <v>1.6114440735387638</v>
      </c>
      <c r="J17" s="3">
        <v>0.63713848610760204</v>
      </c>
      <c r="K17">
        <v>6</v>
      </c>
    </row>
    <row r="18" spans="1:11" x14ac:dyDescent="0.25">
      <c r="A18">
        <v>44926</v>
      </c>
      <c r="B18" s="1">
        <f t="shared" si="0"/>
        <v>44926</v>
      </c>
      <c r="C18" s="3">
        <v>2.0173228230201974</v>
      </c>
      <c r="D18" s="3">
        <v>2.0670267099379696</v>
      </c>
      <c r="E18" s="3">
        <v>1.8168020793049966</v>
      </c>
      <c r="F18" s="3">
        <v>0.99309370007010023</v>
      </c>
      <c r="G18" s="3">
        <v>1.4513310191095183</v>
      </c>
      <c r="H18" s="3">
        <v>2.6678102963913015</v>
      </c>
      <c r="I18" s="3">
        <v>1.8537687360247777</v>
      </c>
      <c r="J18" s="3">
        <v>0.73516789789844206</v>
      </c>
      <c r="K18">
        <v>7</v>
      </c>
    </row>
    <row r="19" spans="1:11" x14ac:dyDescent="0.25">
      <c r="A19">
        <v>45291</v>
      </c>
      <c r="B19" s="1">
        <f t="shared" si="0"/>
        <v>45291</v>
      </c>
      <c r="C19" s="3">
        <v>2.2730645633318556</v>
      </c>
      <c r="D19" s="3">
        <v>2.3329922198612825</v>
      </c>
      <c r="E19" s="3">
        <v>2.067645163882768</v>
      </c>
      <c r="F19" s="3">
        <v>1.1514337980744231</v>
      </c>
      <c r="G19" s="3">
        <v>1.6684073100154595</v>
      </c>
      <c r="H19" s="3">
        <v>3.0992810327597908</v>
      </c>
      <c r="I19" s="3">
        <v>2.1233842022715961</v>
      </c>
      <c r="J19" s="3">
        <v>0.84151947573588126</v>
      </c>
      <c r="K19">
        <v>8</v>
      </c>
    </row>
    <row r="20" spans="1:11" x14ac:dyDescent="0.25">
      <c r="A20">
        <v>45657</v>
      </c>
      <c r="B20" s="1">
        <f t="shared" si="0"/>
        <v>45657</v>
      </c>
      <c r="C20" s="3">
        <v>2.5966065388328405</v>
      </c>
      <c r="D20" s="3">
        <v>2.7029592041966377</v>
      </c>
      <c r="E20" s="3">
        <v>2.3267212881010866</v>
      </c>
      <c r="F20" s="3">
        <v>1.3223313778676635</v>
      </c>
      <c r="G20" s="3">
        <v>1.9117297094843886</v>
      </c>
      <c r="H20" s="3">
        <v>3.5720348839595686</v>
      </c>
      <c r="I20" s="3">
        <v>2.4350781888369855</v>
      </c>
      <c r="J20" s="3">
        <v>0.97436484348721863</v>
      </c>
      <c r="K20">
        <v>9</v>
      </c>
    </row>
    <row r="21" spans="1:11" x14ac:dyDescent="0.25">
      <c r="A21">
        <v>46022</v>
      </c>
      <c r="B21" s="1">
        <f t="shared" si="0"/>
        <v>46022</v>
      </c>
      <c r="C21" s="3">
        <v>2.7920767523619943</v>
      </c>
      <c r="D21" s="3">
        <v>2.9556252689788076</v>
      </c>
      <c r="E21" s="3">
        <v>2.4808459954955171</v>
      </c>
      <c r="F21" s="3">
        <v>1.4067116870166199</v>
      </c>
      <c r="G21" s="3">
        <v>2.0326404027829654</v>
      </c>
      <c r="H21" s="3">
        <v>3.7265485786771859</v>
      </c>
      <c r="I21" s="3">
        <v>2.5891868053019849</v>
      </c>
      <c r="J21" s="3">
        <v>1.0366932356047112</v>
      </c>
      <c r="K21">
        <v>10</v>
      </c>
    </row>
    <row r="22" spans="1:11" x14ac:dyDescent="0.25">
      <c r="A22">
        <v>46387</v>
      </c>
      <c r="B22" s="1">
        <f t="shared" si="0"/>
        <v>46387</v>
      </c>
      <c r="C22" s="3">
        <v>3.1246148498247188</v>
      </c>
      <c r="D22" s="3">
        <v>3.3065107235915296</v>
      </c>
      <c r="E22" s="3">
        <v>2.7403171917747562</v>
      </c>
      <c r="F22" s="3">
        <v>1.6217191294877011</v>
      </c>
      <c r="G22" s="3">
        <v>2.3083383950310172</v>
      </c>
      <c r="H22" s="3">
        <v>4.1859249244340448</v>
      </c>
      <c r="I22" s="3">
        <v>2.9140138311320753</v>
      </c>
      <c r="J22" s="3">
        <v>1.1741860938906821</v>
      </c>
      <c r="K22">
        <v>11</v>
      </c>
    </row>
    <row r="23" spans="1:11" x14ac:dyDescent="0.25">
      <c r="A23">
        <v>46752</v>
      </c>
      <c r="B23" s="1">
        <f t="shared" si="0"/>
        <v>46752</v>
      </c>
      <c r="C23" s="3">
        <v>3.4551912505595088</v>
      </c>
      <c r="D23" s="3">
        <v>3.6529352945230937</v>
      </c>
      <c r="E23" s="3">
        <v>2.9993293726207892</v>
      </c>
      <c r="F23" s="3">
        <v>1.8321441134522602</v>
      </c>
      <c r="G23" s="3">
        <v>2.5834666428751256</v>
      </c>
      <c r="H23" s="3">
        <v>4.6435604757898084</v>
      </c>
      <c r="I23" s="3">
        <v>3.2374000591158696</v>
      </c>
      <c r="J23" s="3">
        <v>1.3109602566882084</v>
      </c>
      <c r="K23">
        <v>12</v>
      </c>
    </row>
    <row r="24" spans="1:11" x14ac:dyDescent="0.25">
      <c r="A24">
        <v>47118</v>
      </c>
      <c r="B24" s="1">
        <f t="shared" si="0"/>
        <v>47118</v>
      </c>
      <c r="C24" s="3">
        <v>3.6955733060726565</v>
      </c>
      <c r="D24" s="3">
        <v>3.8973925476197615</v>
      </c>
      <c r="E24" s="3">
        <v>3.2360323488986373</v>
      </c>
      <c r="F24" s="3">
        <v>1.9838407815310954</v>
      </c>
      <c r="G24" s="3">
        <v>2.7968690623689727</v>
      </c>
      <c r="H24" s="3">
        <v>5.0672325287042446</v>
      </c>
      <c r="I24" s="3">
        <v>3.4980862845576999</v>
      </c>
      <c r="J24" s="3">
        <v>1.4153509651251845</v>
      </c>
      <c r="K24">
        <v>13</v>
      </c>
    </row>
    <row r="25" spans="1:11" x14ac:dyDescent="0.25">
      <c r="A25">
        <v>47483</v>
      </c>
      <c r="B25" s="1">
        <f t="shared" si="0"/>
        <v>47483</v>
      </c>
      <c r="C25" s="3">
        <v>4.0087901548888123</v>
      </c>
      <c r="D25" s="3">
        <v>4.2144537432851195</v>
      </c>
      <c r="E25" s="3">
        <v>3.4177962183735975</v>
      </c>
      <c r="F25" s="3">
        <v>2.1911289494455053</v>
      </c>
      <c r="G25" s="3">
        <v>3.0472016885725974</v>
      </c>
      <c r="H25" s="3">
        <v>5.5305234712560658</v>
      </c>
      <c r="I25" s="3">
        <v>3.8001866528659924</v>
      </c>
      <c r="J25" s="3">
        <v>1.5453923782527506</v>
      </c>
      <c r="K25">
        <v>14</v>
      </c>
    </row>
    <row r="26" spans="1:11" x14ac:dyDescent="0.25">
      <c r="A26">
        <v>47848</v>
      </c>
      <c r="B26" s="1">
        <f t="shared" si="0"/>
        <v>47848</v>
      </c>
      <c r="C26" s="3">
        <v>4.327758242220888</v>
      </c>
      <c r="D26" s="3">
        <v>4.5585079016366965</v>
      </c>
      <c r="E26" s="3">
        <v>3.6712221260189231</v>
      </c>
      <c r="F26" s="3">
        <v>2.4027426022977729</v>
      </c>
      <c r="G26" s="3">
        <v>3.3204234839334599</v>
      </c>
      <c r="H26" s="3">
        <v>5.9857503599134194</v>
      </c>
      <c r="I26" s="3">
        <v>4.1194851469378326</v>
      </c>
      <c r="J26" s="3">
        <v>1.6816646492903391</v>
      </c>
      <c r="K26">
        <v>15</v>
      </c>
    </row>
    <row r="27" spans="1:11" x14ac:dyDescent="0.25">
      <c r="A27">
        <v>48213</v>
      </c>
      <c r="B27" s="1">
        <f t="shared" si="0"/>
        <v>48213</v>
      </c>
      <c r="C27" s="3">
        <v>4.560275365614487</v>
      </c>
      <c r="D27" s="3">
        <v>4.823539525940002</v>
      </c>
      <c r="E27" s="3">
        <v>3.8386239655872663</v>
      </c>
      <c r="F27" s="3">
        <v>2.5274618160355606</v>
      </c>
      <c r="G27" s="3">
        <v>3.476693384515956</v>
      </c>
      <c r="H27" s="3">
        <v>6.253712064413973</v>
      </c>
      <c r="I27" s="3">
        <v>4.3204100597000004</v>
      </c>
      <c r="J27" s="3">
        <v>1.7665832248186544</v>
      </c>
      <c r="K27">
        <v>16</v>
      </c>
    </row>
    <row r="28" spans="1:11" x14ac:dyDescent="0.25">
      <c r="A28">
        <v>48579</v>
      </c>
      <c r="B28" s="1">
        <f t="shared" si="0"/>
        <v>48579</v>
      </c>
      <c r="C28" s="3">
        <v>4.8107725934145238</v>
      </c>
      <c r="D28" s="3">
        <v>5.1062540892589112</v>
      </c>
      <c r="E28" s="3">
        <v>4.0047725826650042</v>
      </c>
      <c r="F28" s="3">
        <v>2.6990507292577806</v>
      </c>
      <c r="G28" s="3">
        <v>3.6736129770082315</v>
      </c>
      <c r="H28" s="3">
        <v>6.5769479822189174</v>
      </c>
      <c r="I28" s="3">
        <v>4.555710321604618</v>
      </c>
      <c r="J28" s="3">
        <v>1.8709473829339498</v>
      </c>
      <c r="K28">
        <v>17</v>
      </c>
    </row>
    <row r="29" spans="1:11" x14ac:dyDescent="0.25">
      <c r="A29">
        <v>48944</v>
      </c>
      <c r="B29" s="1">
        <f t="shared" si="0"/>
        <v>48944</v>
      </c>
      <c r="C29" s="3">
        <v>4.9830170395732649</v>
      </c>
      <c r="D29" s="3">
        <v>5.3019055250231153</v>
      </c>
      <c r="E29" s="3">
        <v>4.0937477956024395</v>
      </c>
      <c r="F29" s="3">
        <v>2.7636116553610717</v>
      </c>
      <c r="G29" s="3">
        <v>3.7724092505298192</v>
      </c>
      <c r="H29" s="3">
        <v>6.7809878961051657</v>
      </c>
      <c r="I29" s="3">
        <v>4.6949703404412135</v>
      </c>
      <c r="J29" s="3">
        <v>1.9289178795036195</v>
      </c>
      <c r="K29">
        <v>18</v>
      </c>
    </row>
    <row r="30" spans="1:11" x14ac:dyDescent="0.25">
      <c r="A30">
        <v>49309</v>
      </c>
      <c r="B30" s="1">
        <f t="shared" si="0"/>
        <v>49309</v>
      </c>
      <c r="C30" s="3">
        <v>5.2809799920391125</v>
      </c>
      <c r="D30" s="3">
        <v>5.6478396958460104</v>
      </c>
      <c r="E30" s="3">
        <v>4.3305396401008238</v>
      </c>
      <c r="F30" s="3">
        <v>2.9288146494577125</v>
      </c>
      <c r="G30" s="3">
        <v>4.0103587287644586</v>
      </c>
      <c r="H30" s="3">
        <v>7.24526394736254</v>
      </c>
      <c r="I30" s="3">
        <v>4.9941382139858872</v>
      </c>
      <c r="J30" s="3">
        <v>2.0590264359988133</v>
      </c>
      <c r="K30">
        <v>19</v>
      </c>
    </row>
    <row r="31" spans="1:11" x14ac:dyDescent="0.25">
      <c r="A31">
        <v>49674</v>
      </c>
      <c r="B31" s="1">
        <f t="shared" si="0"/>
        <v>49674</v>
      </c>
      <c r="C31" s="3">
        <v>5.5555180978689096</v>
      </c>
      <c r="D31" s="3">
        <v>5.9068575907555596</v>
      </c>
      <c r="E31" s="3">
        <v>4.6295726596785771</v>
      </c>
      <c r="F31" s="3">
        <v>3.0987210483566137</v>
      </c>
      <c r="G31" s="3">
        <v>4.2550916804829262</v>
      </c>
      <c r="H31" s="3">
        <v>7.6135930482504035</v>
      </c>
      <c r="I31" s="3">
        <v>5.2710815222554457</v>
      </c>
      <c r="J31" s="3">
        <v>2.1799529695305373</v>
      </c>
      <c r="K31">
        <v>20</v>
      </c>
    </row>
    <row r="32" spans="1:11" x14ac:dyDescent="0.25">
      <c r="A32">
        <v>50040</v>
      </c>
      <c r="B32" s="1">
        <f t="shared" si="0"/>
        <v>50040</v>
      </c>
      <c r="C32" s="3">
        <v>5.8467229812988313</v>
      </c>
      <c r="D32" s="3">
        <v>6.2584008013708319</v>
      </c>
      <c r="E32" s="3">
        <v>4.8483391876903097</v>
      </c>
      <c r="F32" s="3">
        <v>3.2601266514756286</v>
      </c>
      <c r="G32" s="3">
        <v>4.4932164397548107</v>
      </c>
      <c r="H32" s="3">
        <v>8.0782236186099627</v>
      </c>
      <c r="I32" s="3">
        <v>5.5682974978972011</v>
      </c>
      <c r="J32" s="3">
        <v>2.3093692091634455</v>
      </c>
      <c r="K32">
        <v>21</v>
      </c>
    </row>
    <row r="33" spans="1:11" x14ac:dyDescent="0.25">
      <c r="A33">
        <v>50405</v>
      </c>
      <c r="B33" s="1">
        <f t="shared" si="0"/>
        <v>50405</v>
      </c>
      <c r="C33" s="3">
        <v>6.1111037324275745</v>
      </c>
      <c r="D33" s="3">
        <v>6.5541323679468606</v>
      </c>
      <c r="E33" s="3">
        <v>5.1123155250386008</v>
      </c>
      <c r="F33" s="3">
        <v>3.4245328889199098</v>
      </c>
      <c r="G33" s="3">
        <v>4.7110043123685523</v>
      </c>
      <c r="H33" s="3">
        <v>8.5123582538772702</v>
      </c>
      <c r="I33" s="3">
        <v>5.8438767925211579</v>
      </c>
      <c r="J33" s="3">
        <v>2.4306134285081318</v>
      </c>
      <c r="K33">
        <v>22</v>
      </c>
    </row>
    <row r="34" spans="1:11" x14ac:dyDescent="0.25">
      <c r="A34">
        <v>50770</v>
      </c>
      <c r="B34" s="1">
        <f t="shared" si="0"/>
        <v>50770</v>
      </c>
      <c r="C34" s="3">
        <v>6.3992662671031235</v>
      </c>
      <c r="D34" s="3">
        <v>6.9043667487951197</v>
      </c>
      <c r="E34" s="3">
        <v>5.3266242776727877</v>
      </c>
      <c r="F34" s="3">
        <v>3.5803105868711906</v>
      </c>
      <c r="G34" s="3">
        <v>4.9486830768104584</v>
      </c>
      <c r="H34" s="3">
        <v>8.9796742548262802</v>
      </c>
      <c r="I34" s="3">
        <v>6.1403008822305303</v>
      </c>
      <c r="J34" s="3">
        <v>2.559507644071457</v>
      </c>
      <c r="K34">
        <v>23</v>
      </c>
    </row>
    <row r="35" spans="1:11" x14ac:dyDescent="0.25">
      <c r="A35">
        <v>51135</v>
      </c>
      <c r="B35" s="1">
        <f t="shared" si="0"/>
        <v>51135</v>
      </c>
      <c r="C35" s="3">
        <v>6.5603491941589054</v>
      </c>
      <c r="D35" s="3">
        <v>7.1010828285375993</v>
      </c>
      <c r="E35" s="3">
        <v>5.390316064070829</v>
      </c>
      <c r="F35" s="3">
        <v>3.6363129746967187</v>
      </c>
      <c r="G35" s="3">
        <v>5.0457641628167069</v>
      </c>
      <c r="H35" s="3">
        <v>9.1865540407660404</v>
      </c>
      <c r="I35" s="3">
        <v>6.2754158834597717</v>
      </c>
      <c r="J35" s="3">
        <v>2.615590311106744</v>
      </c>
      <c r="K35">
        <v>24</v>
      </c>
    </row>
    <row r="36" spans="1:11" x14ac:dyDescent="0.25">
      <c r="A36">
        <v>51501</v>
      </c>
      <c r="B36" s="1">
        <f t="shared" si="0"/>
        <v>51501</v>
      </c>
      <c r="C36" s="3">
        <v>6.8224633569295703</v>
      </c>
      <c r="D36" s="3">
        <v>7.3923029945316152</v>
      </c>
      <c r="E36" s="3">
        <v>5.6535567441378083</v>
      </c>
      <c r="F36" s="3">
        <v>3.7972093630044887</v>
      </c>
      <c r="G36" s="3">
        <v>5.2624172974923464</v>
      </c>
      <c r="H36" s="3">
        <v>9.6221270552792895</v>
      </c>
      <c r="I36" s="3">
        <v>6.5498236067041766</v>
      </c>
      <c r="J36" s="3">
        <v>2.7368581678952308</v>
      </c>
      <c r="K36">
        <v>25</v>
      </c>
    </row>
    <row r="37" spans="1:11" x14ac:dyDescent="0.25">
      <c r="A37">
        <v>51866</v>
      </c>
      <c r="B37" s="1">
        <f t="shared" si="0"/>
        <v>51866</v>
      </c>
      <c r="C37" s="3">
        <v>6.9816165962411594</v>
      </c>
      <c r="D37" s="3">
        <v>7.5876697534644837</v>
      </c>
      <c r="E37" s="3">
        <v>5.7135322428182969</v>
      </c>
      <c r="F37" s="3">
        <v>3.8484497644344628</v>
      </c>
      <c r="G37" s="3">
        <v>5.3589296237166657</v>
      </c>
      <c r="H37" s="3">
        <v>9.8296572602734429</v>
      </c>
      <c r="I37" s="3">
        <v>6.6839872802885569</v>
      </c>
      <c r="J37" s="3">
        <v>2.7929068176556342</v>
      </c>
      <c r="K37">
        <v>26</v>
      </c>
    </row>
    <row r="38" spans="1:11" x14ac:dyDescent="0.25">
      <c r="A38">
        <v>52231</v>
      </c>
      <c r="B38" s="1">
        <f t="shared" si="0"/>
        <v>52231</v>
      </c>
      <c r="C38" s="3">
        <v>7.2067387802331613</v>
      </c>
      <c r="D38" s="3">
        <v>7.8218906678244116</v>
      </c>
      <c r="E38" s="3">
        <v>5.8989461043336178</v>
      </c>
      <c r="F38" s="3">
        <v>3.9773948465832896</v>
      </c>
      <c r="G38" s="3">
        <v>5.5381930499299283</v>
      </c>
      <c r="H38" s="3">
        <v>10.164769996279055</v>
      </c>
      <c r="I38" s="3">
        <v>6.9051014789807859</v>
      </c>
      <c r="J38" s="3">
        <v>2.8858091183439374</v>
      </c>
      <c r="K38">
        <v>27</v>
      </c>
    </row>
    <row r="39" spans="1:11" x14ac:dyDescent="0.25">
      <c r="A39">
        <v>52596</v>
      </c>
      <c r="B39" s="1">
        <f t="shared" si="0"/>
        <v>52596</v>
      </c>
      <c r="C39" s="3">
        <v>7.4217964492880251</v>
      </c>
      <c r="D39" s="3">
        <v>8.0613960036113195</v>
      </c>
      <c r="E39" s="3">
        <v>6.1078980403805314</v>
      </c>
      <c r="F39" s="3">
        <v>4.1196564313377673</v>
      </c>
      <c r="G39" s="3">
        <v>5.7450572743774568</v>
      </c>
      <c r="H39" s="3">
        <v>10.587297533904463</v>
      </c>
      <c r="I39" s="3">
        <v>7.1553158592806945</v>
      </c>
      <c r="J39" s="3">
        <v>2.9869143393207871</v>
      </c>
      <c r="K39">
        <v>28</v>
      </c>
    </row>
    <row r="40" spans="1:11" x14ac:dyDescent="0.25">
      <c r="A40">
        <v>52962</v>
      </c>
      <c r="B40" s="1">
        <f t="shared" si="0"/>
        <v>52962</v>
      </c>
      <c r="C40" s="3">
        <v>7.6859924145945868</v>
      </c>
      <c r="D40" s="3">
        <v>8.3198747247209308</v>
      </c>
      <c r="E40" s="3">
        <v>6.3947609323541377</v>
      </c>
      <c r="F40" s="3">
        <v>4.2828002427898655</v>
      </c>
      <c r="G40" s="3">
        <v>5.9866160775830659</v>
      </c>
      <c r="H40" s="3">
        <v>10.957152492764157</v>
      </c>
      <c r="I40" s="3">
        <v>7.4281423001634534</v>
      </c>
      <c r="J40" s="3">
        <v>3.1062717910055624</v>
      </c>
      <c r="K40">
        <v>29</v>
      </c>
    </row>
    <row r="41" spans="1:11" x14ac:dyDescent="0.25">
      <c r="A41">
        <v>53327</v>
      </c>
      <c r="B41" s="1">
        <f t="shared" si="0"/>
        <v>53327</v>
      </c>
      <c r="C41" s="3">
        <v>7.9170565883003814</v>
      </c>
      <c r="D41" s="3">
        <v>8.6094812523462068</v>
      </c>
      <c r="E41" s="3">
        <v>6.5256673630027917</v>
      </c>
      <c r="F41" s="3">
        <v>4.4464702323811149</v>
      </c>
      <c r="G41" s="3">
        <v>6.1795809032149762</v>
      </c>
      <c r="H41" s="3">
        <v>11.281953126526883</v>
      </c>
      <c r="I41" s="3">
        <v>7.6562925178448493</v>
      </c>
      <c r="J41" s="3">
        <v>3.2078753632248214</v>
      </c>
      <c r="K41">
        <v>30</v>
      </c>
    </row>
    <row r="42" spans="1:11" x14ac:dyDescent="0.25">
      <c r="A42">
        <v>53692</v>
      </c>
      <c r="B42" s="1">
        <f t="shared" si="0"/>
        <v>53692</v>
      </c>
      <c r="C42" s="3">
        <v>8.127065241551847</v>
      </c>
      <c r="D42" s="3">
        <v>8.8535948143353682</v>
      </c>
      <c r="E42" s="3">
        <v>6.7295910839433439</v>
      </c>
      <c r="F42" s="3">
        <v>4.5921387001656306</v>
      </c>
      <c r="G42" s="3">
        <v>6.386671490290162</v>
      </c>
      <c r="H42" s="3">
        <v>11.705605707448786</v>
      </c>
      <c r="I42" s="3">
        <v>7.9059608348029409</v>
      </c>
      <c r="J42" s="3">
        <v>3.3086322753205395</v>
      </c>
      <c r="K42">
        <v>31</v>
      </c>
    </row>
    <row r="43" spans="1:11" x14ac:dyDescent="0.25">
      <c r="A43">
        <v>54057</v>
      </c>
      <c r="B43" s="1">
        <f t="shared" si="0"/>
        <v>54057</v>
      </c>
      <c r="C43" s="3">
        <v>8.3568879901214732</v>
      </c>
      <c r="D43" s="3">
        <v>9.172355103652464</v>
      </c>
      <c r="E43" s="3">
        <v>6.9045180569200459</v>
      </c>
      <c r="F43" s="3">
        <v>4.7462856282310089</v>
      </c>
      <c r="G43" s="3">
        <v>6.630405411153002</v>
      </c>
      <c r="H43" s="3">
        <v>12.237463746159465</v>
      </c>
      <c r="I43" s="3">
        <v>8.2006277174904838</v>
      </c>
      <c r="J43" s="3">
        <v>3.4260193345355794</v>
      </c>
      <c r="K43">
        <v>32</v>
      </c>
    </row>
    <row r="44" spans="1:11" x14ac:dyDescent="0.25">
      <c r="A44">
        <v>54423</v>
      </c>
      <c r="B44" s="1">
        <f t="shared" si="0"/>
        <v>54423</v>
      </c>
      <c r="C44" s="3">
        <v>8.5650796649415408</v>
      </c>
      <c r="D44" s="3">
        <v>9.4152633603464384</v>
      </c>
      <c r="E44" s="3">
        <v>7.107921676690264</v>
      </c>
      <c r="F44" s="3">
        <v>4.8935786491777735</v>
      </c>
      <c r="G44" s="3">
        <v>6.8376553289622377</v>
      </c>
      <c r="H44" s="3">
        <v>12.663881231614821</v>
      </c>
      <c r="I44" s="3">
        <v>8.4504248166868301</v>
      </c>
      <c r="J44" s="3">
        <v>3.5263285802704618</v>
      </c>
      <c r="K44">
        <v>33</v>
      </c>
    </row>
    <row r="45" spans="1:11" x14ac:dyDescent="0.25">
      <c r="A45">
        <v>54788</v>
      </c>
      <c r="B45" s="1">
        <f t="shared" si="0"/>
        <v>54788</v>
      </c>
      <c r="C45" s="3">
        <v>8.8603966310089639</v>
      </c>
      <c r="D45" s="3">
        <v>9.7591878584161851</v>
      </c>
      <c r="E45" s="3">
        <v>7.331846267982213</v>
      </c>
      <c r="F45" s="3">
        <v>5.0981497569589216</v>
      </c>
      <c r="G45" s="3">
        <v>7.1053230711863815</v>
      </c>
      <c r="H45" s="3">
        <v>13.124845075708285</v>
      </c>
      <c r="I45" s="3">
        <v>8.7616233937173096</v>
      </c>
      <c r="J45" s="3">
        <v>3.6586128582745565</v>
      </c>
      <c r="K45">
        <v>34</v>
      </c>
    </row>
    <row r="46" spans="1:11" x14ac:dyDescent="0.25">
      <c r="A46">
        <v>55153</v>
      </c>
      <c r="B46" s="1">
        <f t="shared" si="0"/>
        <v>55153</v>
      </c>
      <c r="C46" s="3">
        <v>9.166387670108108</v>
      </c>
      <c r="D46" s="3">
        <v>10.160198154087155</v>
      </c>
      <c r="E46" s="3">
        <v>7.609179824413344</v>
      </c>
      <c r="F46" s="3">
        <v>5.2603916654599949</v>
      </c>
      <c r="G46" s="3">
        <v>7.3840380773741447</v>
      </c>
      <c r="H46" s="3">
        <v>13.648625230924646</v>
      </c>
      <c r="I46" s="3">
        <v>9.0992314768097877</v>
      </c>
      <c r="J46" s="3">
        <v>3.7857949840401801</v>
      </c>
      <c r="K46">
        <v>35</v>
      </c>
    </row>
    <row r="47" spans="1:11" x14ac:dyDescent="0.25">
      <c r="A47">
        <v>55518</v>
      </c>
      <c r="B47" s="1">
        <f t="shared" si="0"/>
        <v>55518</v>
      </c>
      <c r="C47" s="3">
        <v>9.3935767836233204</v>
      </c>
      <c r="D47" s="3">
        <v>10.478362168532678</v>
      </c>
      <c r="E47" s="3">
        <v>7.7726524025955293</v>
      </c>
      <c r="F47" s="3">
        <v>5.4128648126067374</v>
      </c>
      <c r="G47" s="3">
        <v>7.6294440081408768</v>
      </c>
      <c r="H47" s="3">
        <v>14.18809057589595</v>
      </c>
      <c r="I47" s="3">
        <v>9.3947158432816131</v>
      </c>
      <c r="J47" s="3">
        <v>3.901996439105559</v>
      </c>
      <c r="K47">
        <v>36</v>
      </c>
    </row>
    <row r="48" spans="1:11" x14ac:dyDescent="0.25">
      <c r="A48">
        <v>55884</v>
      </c>
      <c r="B48" s="1">
        <f t="shared" si="0"/>
        <v>55884</v>
      </c>
      <c r="C48" s="3">
        <v>9.5430061076709691</v>
      </c>
      <c r="D48" s="3">
        <v>10.676303589542405</v>
      </c>
      <c r="E48" s="3">
        <v>7.8216279288253396</v>
      </c>
      <c r="F48" s="3">
        <v>5.4711532935211329</v>
      </c>
      <c r="G48" s="3">
        <v>7.7261804955379567</v>
      </c>
      <c r="H48" s="3">
        <v>14.405705972851299</v>
      </c>
      <c r="I48" s="3">
        <v>9.5285880549049669</v>
      </c>
      <c r="J48" s="3">
        <v>3.9559069654062919</v>
      </c>
      <c r="K48">
        <v>37</v>
      </c>
    </row>
    <row r="49" spans="1:11" x14ac:dyDescent="0.25">
      <c r="A49">
        <v>56249</v>
      </c>
      <c r="B49" s="1">
        <f t="shared" si="0"/>
        <v>56249</v>
      </c>
      <c r="C49" s="3">
        <v>9.6954639441479475</v>
      </c>
      <c r="D49" s="3">
        <v>10.910406680506215</v>
      </c>
      <c r="E49" s="3">
        <v>7.9214991635571623</v>
      </c>
      <c r="F49" s="3">
        <v>5.5444042991844071</v>
      </c>
      <c r="G49" s="3">
        <v>7.8395305244108862</v>
      </c>
      <c r="H49" s="3">
        <v>14.56668325940746</v>
      </c>
      <c r="I49" s="3">
        <v>9.6668291977898342</v>
      </c>
      <c r="J49" s="3">
        <v>4.0122781507847129</v>
      </c>
      <c r="K49">
        <v>38</v>
      </c>
    </row>
    <row r="50" spans="1:11" x14ac:dyDescent="0.25">
      <c r="A50">
        <v>56614</v>
      </c>
      <c r="B50" s="1">
        <f t="shared" si="0"/>
        <v>56614</v>
      </c>
      <c r="C50" s="3">
        <v>9.9001099514431399</v>
      </c>
      <c r="D50" s="3">
        <v>11.147351050947792</v>
      </c>
      <c r="E50" s="3">
        <v>8.1094099993333018</v>
      </c>
      <c r="F50" s="3">
        <v>5.6905197449522245</v>
      </c>
      <c r="G50" s="3">
        <v>8.0462897797304542</v>
      </c>
      <c r="H50" s="3">
        <v>15.001091238640827</v>
      </c>
      <c r="I50" s="3">
        <v>9.9156402605250236</v>
      </c>
      <c r="J50" s="3">
        <v>4.1113922987528326</v>
      </c>
      <c r="K50">
        <v>39</v>
      </c>
    </row>
    <row r="51" spans="1:11" x14ac:dyDescent="0.25">
      <c r="A51">
        <v>56979</v>
      </c>
      <c r="B51" s="1">
        <f t="shared" si="0"/>
        <v>56979</v>
      </c>
      <c r="C51" s="3">
        <v>10.075362913926176</v>
      </c>
      <c r="D51" s="3">
        <v>11.341572512504415</v>
      </c>
      <c r="E51" s="3">
        <v>8.2058561972455664</v>
      </c>
      <c r="F51" s="3">
        <v>5.8309199945411416</v>
      </c>
      <c r="G51" s="3">
        <v>8.2422211047457772</v>
      </c>
      <c r="H51" s="3">
        <v>15.454026578190629</v>
      </c>
      <c r="I51" s="3">
        <v>10.147481728518681</v>
      </c>
      <c r="J51" s="3">
        <v>4.2035767636447003</v>
      </c>
      <c r="K51">
        <v>40</v>
      </c>
    </row>
    <row r="52" spans="1:11" x14ac:dyDescent="0.25">
      <c r="A52">
        <v>57345</v>
      </c>
      <c r="B52" s="1">
        <f t="shared" si="0"/>
        <v>57345</v>
      </c>
      <c r="C52" s="3">
        <v>10.292000835226261</v>
      </c>
      <c r="D52" s="3">
        <v>11.579444734618907</v>
      </c>
      <c r="E52" s="3">
        <v>8.3765207107380135</v>
      </c>
      <c r="F52" s="3">
        <v>5.9619087988865731</v>
      </c>
      <c r="G52" s="3">
        <v>8.4197934595491741</v>
      </c>
      <c r="H52" s="3">
        <v>15.802084631804142</v>
      </c>
      <c r="I52" s="3">
        <v>10.367953580986024</v>
      </c>
      <c r="J52" s="3">
        <v>4.2937357463044243</v>
      </c>
      <c r="K52">
        <v>41</v>
      </c>
    </row>
    <row r="53" spans="1:11" x14ac:dyDescent="0.25">
      <c r="A53">
        <v>57710</v>
      </c>
      <c r="B53" s="1">
        <f t="shared" si="0"/>
        <v>57710</v>
      </c>
      <c r="C53" s="3">
        <v>10.552818017777849</v>
      </c>
      <c r="D53" s="3">
        <v>11.858731150193318</v>
      </c>
      <c r="E53" s="3">
        <v>8.5705720180810907</v>
      </c>
      <c r="F53" s="3">
        <v>6.1497001680965901</v>
      </c>
      <c r="G53" s="3">
        <v>8.6320521807742949</v>
      </c>
      <c r="H53" s="3">
        <v>16.131071220626286</v>
      </c>
      <c r="I53" s="3">
        <v>10.615136637651656</v>
      </c>
      <c r="J53" s="3">
        <v>4.3980700128037098</v>
      </c>
      <c r="K53">
        <v>42</v>
      </c>
    </row>
    <row r="54" spans="1:11" x14ac:dyDescent="0.25">
      <c r="A54">
        <v>58075</v>
      </c>
      <c r="B54" s="1">
        <f t="shared" si="0"/>
        <v>58075</v>
      </c>
      <c r="C54" s="3">
        <v>10.779766382961988</v>
      </c>
      <c r="D54" s="3">
        <v>12.148446160524903</v>
      </c>
      <c r="E54" s="3">
        <v>8.6980670360566634</v>
      </c>
      <c r="F54" s="3">
        <v>6.3097073195788953</v>
      </c>
      <c r="G54" s="3">
        <v>8.8228419496888026</v>
      </c>
      <c r="H54" s="3">
        <v>16.470263218028169</v>
      </c>
      <c r="I54" s="3">
        <v>10.843896404155732</v>
      </c>
      <c r="J54" s="3">
        <v>4.4969182806868382</v>
      </c>
      <c r="K54">
        <v>43</v>
      </c>
    </row>
    <row r="55" spans="1:11" x14ac:dyDescent="0.25">
      <c r="A55">
        <v>58440</v>
      </c>
      <c r="B55" s="1">
        <f t="shared" si="0"/>
        <v>58440</v>
      </c>
      <c r="C55" s="3">
        <v>10.984337747677143</v>
      </c>
      <c r="D55" s="3">
        <v>12.419061603603364</v>
      </c>
      <c r="E55" s="3">
        <v>8.8295340194585812</v>
      </c>
      <c r="F55" s="3">
        <v>6.4231913852244258</v>
      </c>
      <c r="G55" s="3">
        <v>8.9723246478485539</v>
      </c>
      <c r="H55" s="3">
        <v>16.754803441949374</v>
      </c>
      <c r="I55" s="3">
        <v>11.037326965866921</v>
      </c>
      <c r="J55" s="3">
        <v>4.5762671920875144</v>
      </c>
      <c r="K55">
        <v>44</v>
      </c>
    </row>
    <row r="56" spans="1:11" x14ac:dyDescent="0.25">
      <c r="A56">
        <v>58806</v>
      </c>
      <c r="B56" s="1">
        <f t="shared" si="0"/>
        <v>58806</v>
      </c>
      <c r="C56" s="3">
        <v>11.275720279889796</v>
      </c>
      <c r="D56" s="3">
        <v>12.760168824671968</v>
      </c>
      <c r="E56" s="3">
        <v>9.0460443981880996</v>
      </c>
      <c r="F56" s="3">
        <v>6.6200808580300263</v>
      </c>
      <c r="G56" s="3">
        <v>9.2385337127577145</v>
      </c>
      <c r="H56" s="3">
        <v>17.22845797606454</v>
      </c>
      <c r="I56" s="3">
        <v>11.348596298776318</v>
      </c>
      <c r="J56" s="3">
        <v>4.7063424758883112</v>
      </c>
      <c r="K56">
        <v>45</v>
      </c>
    </row>
    <row r="57" spans="1:11" x14ac:dyDescent="0.25">
      <c r="A57">
        <v>59171</v>
      </c>
      <c r="B57" s="1">
        <f t="shared" si="0"/>
        <v>59171</v>
      </c>
      <c r="C57" s="3">
        <v>11.563066483416364</v>
      </c>
      <c r="D57" s="3">
        <v>13.044312141898869</v>
      </c>
      <c r="E57" s="3">
        <v>9.1807118551122482</v>
      </c>
      <c r="F57" s="3">
        <v>6.7714651483832613</v>
      </c>
      <c r="G57" s="3">
        <v>9.4394229507832037</v>
      </c>
      <c r="H57" s="3">
        <v>17.639599267604474</v>
      </c>
      <c r="I57" s="3">
        <v>11.606696152334401</v>
      </c>
      <c r="J57" s="3">
        <v>4.8095053719319711</v>
      </c>
      <c r="K57">
        <v>46</v>
      </c>
    </row>
    <row r="58" spans="1:11" x14ac:dyDescent="0.25">
      <c r="A58">
        <v>59536</v>
      </c>
      <c r="B58" s="1">
        <f t="shared" si="0"/>
        <v>59536</v>
      </c>
      <c r="C58" s="3">
        <v>11.900306413784882</v>
      </c>
      <c r="D58" s="3">
        <v>13.410504413740211</v>
      </c>
      <c r="E58" s="3">
        <v>9.4304814496208316</v>
      </c>
      <c r="F58" s="3">
        <v>6.9228517666621077</v>
      </c>
      <c r="G58" s="3">
        <v>9.7035834721904148</v>
      </c>
      <c r="H58" s="3">
        <v>18.171105800841374</v>
      </c>
      <c r="I58" s="3">
        <v>11.940107132839405</v>
      </c>
      <c r="J58" s="3">
        <v>4.9489958151028048</v>
      </c>
      <c r="K58">
        <v>47</v>
      </c>
    </row>
    <row r="59" spans="1:11" x14ac:dyDescent="0.25">
      <c r="A59">
        <v>59901</v>
      </c>
      <c r="B59" s="1">
        <f t="shared" si="0"/>
        <v>59901</v>
      </c>
      <c r="C59" s="3">
        <v>12.175305895060765</v>
      </c>
      <c r="D59" s="3">
        <v>13.766361926839767</v>
      </c>
      <c r="E59" s="3">
        <v>9.6332126561752105</v>
      </c>
      <c r="F59" s="3">
        <v>7.0716902665298624</v>
      </c>
      <c r="G59" s="3">
        <v>9.9416888990331227</v>
      </c>
      <c r="H59" s="3">
        <v>18.666970003509473</v>
      </c>
      <c r="I59" s="3">
        <v>12.239080128909272</v>
      </c>
      <c r="J59" s="3">
        <v>5.0733456536592554</v>
      </c>
      <c r="K59">
        <v>48</v>
      </c>
    </row>
    <row r="60" spans="1:11" x14ac:dyDescent="0.25">
      <c r="A60">
        <v>60267</v>
      </c>
      <c r="B60" s="1">
        <f t="shared" si="0"/>
        <v>60267</v>
      </c>
      <c r="C60" s="3">
        <v>12.456437885487151</v>
      </c>
      <c r="D60" s="3">
        <v>14.087573182654888</v>
      </c>
      <c r="E60" s="3">
        <v>9.7679668812896807</v>
      </c>
      <c r="F60" s="3">
        <v>7.261018198604436</v>
      </c>
      <c r="G60" s="3">
        <v>10.189310464113277</v>
      </c>
      <c r="H60" s="3">
        <v>19.165969637781238</v>
      </c>
      <c r="I60" s="3">
        <v>12.537316228413664</v>
      </c>
      <c r="J60" s="3">
        <v>5.1963476709487955</v>
      </c>
      <c r="K60">
        <v>49</v>
      </c>
    </row>
    <row r="61" spans="1:11" x14ac:dyDescent="0.25">
      <c r="A61">
        <v>60632</v>
      </c>
      <c r="B61" s="1">
        <f t="shared" si="0"/>
        <v>60632</v>
      </c>
      <c r="C61" s="3">
        <v>12.641764915324043</v>
      </c>
      <c r="D61" s="3">
        <v>14.349929816500692</v>
      </c>
      <c r="E61" s="3">
        <v>9.9120412692230317</v>
      </c>
      <c r="F61" s="3">
        <v>7.3742970838088695</v>
      </c>
      <c r="G61" s="3">
        <v>10.376510067687457</v>
      </c>
      <c r="H61" s="3">
        <v>19.578157997080517</v>
      </c>
      <c r="I61" s="3">
        <v>12.768049832791977</v>
      </c>
      <c r="J61" s="3">
        <v>5.2927045596906259</v>
      </c>
      <c r="K61">
        <v>50</v>
      </c>
    </row>
    <row r="62" spans="1:11" x14ac:dyDescent="0.25">
      <c r="A62">
        <v>60997</v>
      </c>
      <c r="B62" s="1">
        <f t="shared" si="0"/>
        <v>60997</v>
      </c>
      <c r="C62" s="3">
        <v>12.898955465303837</v>
      </c>
      <c r="D62" s="3">
        <v>14.619029549983578</v>
      </c>
      <c r="E62" s="3">
        <v>10.177475548357291</v>
      </c>
      <c r="F62" s="3">
        <v>7.5307407878034001</v>
      </c>
      <c r="G62" s="3">
        <v>10.620188941514279</v>
      </c>
      <c r="H62" s="3">
        <v>19.995409663911818</v>
      </c>
      <c r="I62" s="3">
        <v>13.048627422390609</v>
      </c>
      <c r="J62" s="3">
        <v>5.4083288957712616</v>
      </c>
      <c r="K62">
        <v>51</v>
      </c>
    </row>
    <row r="63" spans="1:11" x14ac:dyDescent="0.25">
      <c r="A63">
        <v>61362</v>
      </c>
      <c r="B63" s="1">
        <f t="shared" si="0"/>
        <v>61362</v>
      </c>
      <c r="C63" s="3">
        <v>13.1495729158842</v>
      </c>
      <c r="D63" s="3">
        <v>14.927268038260687</v>
      </c>
      <c r="E63" s="3">
        <v>10.408873874871688</v>
      </c>
      <c r="F63" s="3">
        <v>7.6832848769311362</v>
      </c>
      <c r="G63" s="3">
        <v>10.836512166681315</v>
      </c>
      <c r="H63" s="3">
        <v>20.481577544878277</v>
      </c>
      <c r="I63" s="3">
        <v>13.329215647895486</v>
      </c>
      <c r="J63" s="3">
        <v>5.5239629779788402</v>
      </c>
      <c r="K63">
        <v>52</v>
      </c>
    </row>
    <row r="64" spans="1:11" x14ac:dyDescent="0.25">
      <c r="A64">
        <v>61728</v>
      </c>
      <c r="B64" s="1">
        <f t="shared" si="0"/>
        <v>61728</v>
      </c>
      <c r="C64" s="3">
        <v>13.431314731509492</v>
      </c>
      <c r="D64" s="3">
        <v>15.254541932106662</v>
      </c>
      <c r="E64" s="3">
        <v>10.52860415699336</v>
      </c>
      <c r="F64" s="3">
        <v>7.8687092674044834</v>
      </c>
      <c r="G64" s="3">
        <v>11.081885737824532</v>
      </c>
      <c r="H64" s="3">
        <v>21.003819112897052</v>
      </c>
      <c r="I64" s="3">
        <v>13.630286421508126</v>
      </c>
      <c r="J64" s="3">
        <v>5.6465570278259083</v>
      </c>
      <c r="K64">
        <v>53</v>
      </c>
    </row>
    <row r="66" spans="1:9" x14ac:dyDescent="0.25">
      <c r="A66" t="s">
        <v>61</v>
      </c>
      <c r="C66">
        <v>1</v>
      </c>
      <c r="D66">
        <v>2</v>
      </c>
      <c r="E66">
        <v>3</v>
      </c>
      <c r="F66">
        <v>4</v>
      </c>
      <c r="G66">
        <v>5</v>
      </c>
      <c r="H66">
        <v>6</v>
      </c>
      <c r="I66" t="s">
        <v>59</v>
      </c>
    </row>
    <row r="67" spans="1:9" x14ac:dyDescent="0.25">
      <c r="A67" t="s">
        <v>60</v>
      </c>
      <c r="C67">
        <v>102</v>
      </c>
      <c r="D67">
        <v>45</v>
      </c>
      <c r="E67">
        <v>36</v>
      </c>
      <c r="F67">
        <v>9</v>
      </c>
      <c r="G67">
        <v>243</v>
      </c>
      <c r="H67">
        <v>99</v>
      </c>
      <c r="I67">
        <v>534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topLeftCell="H1" workbookViewId="0">
      <selection activeCell="J12" sqref="J12"/>
    </sheetView>
  </sheetViews>
  <sheetFormatPr defaultRowHeight="15" x14ac:dyDescent="0.25"/>
  <cols>
    <col min="10" max="10" width="13.42578125" customWidth="1"/>
  </cols>
  <sheetData>
    <row r="1" spans="1:11" ht="75" x14ac:dyDescent="0.25">
      <c r="A1" t="s">
        <v>0</v>
      </c>
      <c r="B1" t="s">
        <v>2</v>
      </c>
      <c r="C1" t="s">
        <v>52</v>
      </c>
      <c r="D1" t="s">
        <v>54</v>
      </c>
      <c r="E1" t="s">
        <v>55</v>
      </c>
      <c r="F1" t="s">
        <v>56</v>
      </c>
      <c r="G1" t="s">
        <v>57</v>
      </c>
      <c r="H1" t="s">
        <v>58</v>
      </c>
      <c r="I1" t="s">
        <v>53</v>
      </c>
      <c r="J1" s="2" t="s">
        <v>37</v>
      </c>
      <c r="K1" t="s">
        <v>1</v>
      </c>
    </row>
    <row r="2" spans="1:11" x14ac:dyDescent="0.25">
      <c r="A2">
        <v>39082</v>
      </c>
      <c r="B2" s="1">
        <f>A2</f>
        <v>39082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 s="5">
        <v>0</v>
      </c>
    </row>
    <row r="3" spans="1:11" x14ac:dyDescent="0.25">
      <c r="A3">
        <v>39447</v>
      </c>
      <c r="B3" s="1">
        <f t="shared" ref="B3:B64" si="0">A3</f>
        <v>39447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 s="5">
        <v>0</v>
      </c>
    </row>
    <row r="4" spans="1:11" x14ac:dyDescent="0.25">
      <c r="A4">
        <v>39813</v>
      </c>
      <c r="B4" s="1">
        <f t="shared" si="0"/>
        <v>39813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 s="5">
        <v>0</v>
      </c>
    </row>
    <row r="5" spans="1:11" x14ac:dyDescent="0.25">
      <c r="A5">
        <v>40178</v>
      </c>
      <c r="B5" s="1">
        <f t="shared" si="0"/>
        <v>40178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 s="5">
        <v>0</v>
      </c>
    </row>
    <row r="6" spans="1:11" x14ac:dyDescent="0.25">
      <c r="A6">
        <v>40543</v>
      </c>
      <c r="B6" s="1">
        <f t="shared" si="0"/>
        <v>40543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 s="5">
        <v>0</v>
      </c>
    </row>
    <row r="7" spans="1:11" x14ac:dyDescent="0.25">
      <c r="A7">
        <v>40908</v>
      </c>
      <c r="B7" s="1">
        <f t="shared" si="0"/>
        <v>40908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 s="5">
        <v>0</v>
      </c>
    </row>
    <row r="8" spans="1:11" x14ac:dyDescent="0.25">
      <c r="A8">
        <v>41274</v>
      </c>
      <c r="B8" s="1">
        <f t="shared" si="0"/>
        <v>41274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 s="5">
        <v>0</v>
      </c>
    </row>
    <row r="9" spans="1:11" x14ac:dyDescent="0.25">
      <c r="A9">
        <v>41639</v>
      </c>
      <c r="B9" s="1">
        <f t="shared" si="0"/>
        <v>41639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 s="5">
        <v>0</v>
      </c>
    </row>
    <row r="10" spans="1:11" x14ac:dyDescent="0.25">
      <c r="A10">
        <v>42004</v>
      </c>
      <c r="B10" s="1">
        <f t="shared" si="0"/>
        <v>42004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 s="5">
        <v>0</v>
      </c>
    </row>
    <row r="11" spans="1:11" x14ac:dyDescent="0.25">
      <c r="A11">
        <v>42369</v>
      </c>
      <c r="B11" s="1">
        <f t="shared" si="0"/>
        <v>42369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 s="5">
        <v>0</v>
      </c>
      <c r="K11">
        <v>0</v>
      </c>
    </row>
    <row r="12" spans="1:11" x14ac:dyDescent="0.25">
      <c r="A12">
        <v>42735</v>
      </c>
      <c r="B12" s="1">
        <f t="shared" si="0"/>
        <v>42735</v>
      </c>
      <c r="C12" s="3">
        <v>1.0683648294301229</v>
      </c>
      <c r="D12" s="3">
        <v>0.99634616509887963</v>
      </c>
      <c r="E12" s="3">
        <v>0.9090326641911588</v>
      </c>
      <c r="F12" s="3">
        <v>0.45665890159549843</v>
      </c>
      <c r="G12" s="3">
        <v>0.70341746723077581</v>
      </c>
      <c r="H12" s="3">
        <v>1.3407326537318123</v>
      </c>
      <c r="I12" s="3">
        <v>0.92566830208444062</v>
      </c>
      <c r="J12" s="3">
        <v>0.37837786253863148</v>
      </c>
      <c r="K12">
        <v>1</v>
      </c>
    </row>
    <row r="13" spans="1:11" x14ac:dyDescent="0.25">
      <c r="A13">
        <v>43100</v>
      </c>
      <c r="B13" s="1">
        <f t="shared" si="0"/>
        <v>43100</v>
      </c>
      <c r="C13" s="3">
        <v>1.6390181479846075</v>
      </c>
      <c r="D13" s="3">
        <v>1.6747190812593442</v>
      </c>
      <c r="E13" s="3">
        <v>1.4283555124060792</v>
      </c>
      <c r="F13" s="3">
        <v>0.67850223334557491</v>
      </c>
      <c r="G13" s="3">
        <v>1.0326709237205935</v>
      </c>
      <c r="H13" s="3">
        <v>1.7820021250616063</v>
      </c>
      <c r="I13" s="3">
        <v>1.3622224216161662</v>
      </c>
      <c r="J13" s="3">
        <v>0.54115211403500896</v>
      </c>
      <c r="K13">
        <v>2</v>
      </c>
    </row>
    <row r="14" spans="1:11" x14ac:dyDescent="0.25">
      <c r="A14">
        <v>43465</v>
      </c>
      <c r="B14" s="1">
        <f t="shared" si="0"/>
        <v>43465</v>
      </c>
      <c r="C14" s="3">
        <v>2.1927723118206486</v>
      </c>
      <c r="D14" s="3">
        <v>2.2429549535315849</v>
      </c>
      <c r="E14" s="3">
        <v>1.7861230323055426</v>
      </c>
      <c r="F14" s="3">
        <v>0.86410305591890491</v>
      </c>
      <c r="G14" s="3">
        <v>1.3141115167800064</v>
      </c>
      <c r="H14" s="3">
        <v>2.3594246254622271</v>
      </c>
      <c r="I14" s="3">
        <v>1.7782495166277139</v>
      </c>
      <c r="J14" s="3">
        <v>0.69863621238951601</v>
      </c>
      <c r="K14">
        <v>3</v>
      </c>
    </row>
    <row r="15" spans="1:11" x14ac:dyDescent="0.25">
      <c r="A15">
        <v>43830</v>
      </c>
      <c r="B15" s="1">
        <f t="shared" si="0"/>
        <v>43830</v>
      </c>
      <c r="C15" s="3">
        <v>2.8748607479657822</v>
      </c>
      <c r="D15" s="3">
        <v>2.9176769392294974</v>
      </c>
      <c r="E15" s="3">
        <v>2.4883071494141782</v>
      </c>
      <c r="F15" s="3">
        <v>1.265592193325574</v>
      </c>
      <c r="G15" s="3">
        <v>1.869612607797041</v>
      </c>
      <c r="H15" s="3">
        <v>3.4723128379076877</v>
      </c>
      <c r="I15" s="3">
        <v>2.4786057683974154</v>
      </c>
      <c r="J15" s="3">
        <v>0.96863285645291797</v>
      </c>
      <c r="K15">
        <v>4</v>
      </c>
    </row>
    <row r="16" spans="1:11" x14ac:dyDescent="0.25">
      <c r="A16">
        <v>44196</v>
      </c>
      <c r="B16" s="1">
        <f t="shared" si="0"/>
        <v>44196</v>
      </c>
      <c r="C16" s="3">
        <v>3.5923771412900245</v>
      </c>
      <c r="D16" s="3">
        <v>3.7815094760024497</v>
      </c>
      <c r="E16" s="3">
        <v>3.1048073981192044</v>
      </c>
      <c r="F16" s="3">
        <v>1.6797082742866931</v>
      </c>
      <c r="G16" s="3">
        <v>2.5131317970884313</v>
      </c>
      <c r="H16" s="3">
        <v>4.8412311377418877</v>
      </c>
      <c r="I16" s="3">
        <v>3.2836212452462545</v>
      </c>
      <c r="J16" s="3">
        <v>1.2797232986644378</v>
      </c>
      <c r="K16">
        <v>5</v>
      </c>
    </row>
    <row r="17" spans="1:11" x14ac:dyDescent="0.25">
      <c r="A17">
        <v>44561</v>
      </c>
      <c r="B17" s="1">
        <f t="shared" si="0"/>
        <v>44561</v>
      </c>
      <c r="C17" s="3">
        <v>4.3717961600485191</v>
      </c>
      <c r="D17" s="3">
        <v>4.4987141221613456</v>
      </c>
      <c r="E17" s="3">
        <v>3.9648369008849991</v>
      </c>
      <c r="F17" s="3">
        <v>2.1217494596944562</v>
      </c>
      <c r="G17" s="3">
        <v>3.1502829608434864</v>
      </c>
      <c r="H17" s="3">
        <v>5.8008822548939483</v>
      </c>
      <c r="I17" s="3">
        <v>4.0262197005819997</v>
      </c>
      <c r="J17" s="3">
        <v>1.5926899224137498</v>
      </c>
      <c r="K17">
        <v>6</v>
      </c>
    </row>
    <row r="18" spans="1:11" x14ac:dyDescent="0.25">
      <c r="A18">
        <v>44926</v>
      </c>
      <c r="B18" s="1">
        <f t="shared" si="0"/>
        <v>44926</v>
      </c>
      <c r="C18" s="3">
        <v>5.038162399989023</v>
      </c>
      <c r="D18" s="3">
        <v>5.1629600144419987</v>
      </c>
      <c r="E18" s="3">
        <v>4.5357342639286138</v>
      </c>
      <c r="F18" s="3">
        <v>2.4821650202922378</v>
      </c>
      <c r="G18" s="3">
        <v>3.6264528631020245</v>
      </c>
      <c r="H18" s="3">
        <v>6.6638717907728022</v>
      </c>
      <c r="I18" s="3">
        <v>4.6307172980395688</v>
      </c>
      <c r="J18" s="3">
        <v>1.8377184896522036</v>
      </c>
      <c r="K18">
        <v>7</v>
      </c>
    </row>
    <row r="19" spans="1:11" x14ac:dyDescent="0.25">
      <c r="A19">
        <v>45291</v>
      </c>
      <c r="B19" s="1">
        <f t="shared" si="0"/>
        <v>45291</v>
      </c>
      <c r="C19" s="3">
        <v>5.6756577293727188</v>
      </c>
      <c r="D19" s="3">
        <v>5.8257299637979889</v>
      </c>
      <c r="E19" s="3">
        <v>5.1607293336085904</v>
      </c>
      <c r="F19" s="3">
        <v>2.8779988624645134</v>
      </c>
      <c r="G19" s="3">
        <v>4.1682124709661439</v>
      </c>
      <c r="H19" s="3">
        <v>7.7395847487006328</v>
      </c>
      <c r="I19" s="3">
        <v>5.3031043129309969</v>
      </c>
      <c r="J19" s="3">
        <v>2.1035467240427264</v>
      </c>
      <c r="K19">
        <v>8</v>
      </c>
    </row>
    <row r="20" spans="1:11" x14ac:dyDescent="0.25">
      <c r="A20">
        <v>45657</v>
      </c>
      <c r="B20" s="1">
        <f t="shared" si="0"/>
        <v>45657</v>
      </c>
      <c r="C20" s="3">
        <v>6.4822718773945969</v>
      </c>
      <c r="D20" s="3">
        <v>6.7480952777284378</v>
      </c>
      <c r="E20" s="3">
        <v>5.8057777294311439</v>
      </c>
      <c r="F20" s="3">
        <v>3.3052397840810954</v>
      </c>
      <c r="G20" s="3">
        <v>4.7753145763893396</v>
      </c>
      <c r="H20" s="3">
        <v>8.9176683817452265</v>
      </c>
      <c r="I20" s="3">
        <v>6.0802655190330839</v>
      </c>
      <c r="J20" s="3">
        <v>2.4353869838392224</v>
      </c>
      <c r="K20">
        <v>9</v>
      </c>
    </row>
    <row r="21" spans="1:11" x14ac:dyDescent="0.25">
      <c r="A21">
        <v>46022</v>
      </c>
      <c r="B21" s="1">
        <f t="shared" si="0"/>
        <v>46022</v>
      </c>
      <c r="C21" s="3">
        <v>6.9683801510736396</v>
      </c>
      <c r="D21" s="3">
        <v>7.3766039345288439</v>
      </c>
      <c r="E21" s="3">
        <v>6.1880222261546827</v>
      </c>
      <c r="F21" s="3">
        <v>3.5161793725655013</v>
      </c>
      <c r="G21" s="3">
        <v>5.0763054605153091</v>
      </c>
      <c r="H21" s="3">
        <v>9.2994695594703867</v>
      </c>
      <c r="I21" s="3">
        <v>6.4631574536531007</v>
      </c>
      <c r="J21" s="3">
        <v>2.5913776280983654</v>
      </c>
      <c r="K21">
        <v>10</v>
      </c>
    </row>
    <row r="22" spans="1:11" x14ac:dyDescent="0.25">
      <c r="A22">
        <v>46387</v>
      </c>
      <c r="B22" s="1">
        <f t="shared" si="0"/>
        <v>46387</v>
      </c>
      <c r="C22" s="3">
        <v>7.796909919855584</v>
      </c>
      <c r="D22" s="3">
        <v>8.2500155054786575</v>
      </c>
      <c r="E22" s="3">
        <v>6.8336436364533784</v>
      </c>
      <c r="F22" s="3">
        <v>4.0534371051311506</v>
      </c>
      <c r="G22" s="3">
        <v>5.7641730757638987</v>
      </c>
      <c r="H22" s="3">
        <v>10.442741716666367</v>
      </c>
      <c r="I22" s="3">
        <v>7.2725713516683683</v>
      </c>
      <c r="J22" s="3">
        <v>2.9349302133694652</v>
      </c>
      <c r="K22">
        <v>11</v>
      </c>
    </row>
    <row r="23" spans="1:11" x14ac:dyDescent="0.25">
      <c r="A23">
        <v>46752</v>
      </c>
      <c r="B23" s="1">
        <f t="shared" si="0"/>
        <v>46752</v>
      </c>
      <c r="C23" s="3">
        <v>8.619853505480215</v>
      </c>
      <c r="D23" s="3">
        <v>9.111396561640646</v>
      </c>
      <c r="E23" s="3">
        <v>7.4777146322655632</v>
      </c>
      <c r="F23" s="3">
        <v>4.5789921497544128</v>
      </c>
      <c r="G23" s="3">
        <v>6.4502710758289634</v>
      </c>
      <c r="H23" s="3">
        <v>11.580756633139117</v>
      </c>
      <c r="I23" s="3">
        <v>8.0778227285568747</v>
      </c>
      <c r="J23" s="3">
        <v>3.2766605350861364</v>
      </c>
      <c r="K23">
        <v>12</v>
      </c>
    </row>
    <row r="24" spans="1:11" x14ac:dyDescent="0.25">
      <c r="A24">
        <v>47118</v>
      </c>
      <c r="B24" s="1">
        <f t="shared" si="0"/>
        <v>47118</v>
      </c>
      <c r="C24" s="3">
        <v>9.2165382459301171</v>
      </c>
      <c r="D24" s="3">
        <v>9.7175732597095301</v>
      </c>
      <c r="E24" s="3">
        <v>8.065462355660328</v>
      </c>
      <c r="F24" s="3">
        <v>4.9580398178388556</v>
      </c>
      <c r="G24" s="3">
        <v>6.9816070776684098</v>
      </c>
      <c r="H24" s="3">
        <v>12.632933860802229</v>
      </c>
      <c r="I24" s="3">
        <v>8.7257447060467541</v>
      </c>
      <c r="J24" s="3">
        <v>3.5374962009774005</v>
      </c>
      <c r="K24">
        <v>13</v>
      </c>
    </row>
    <row r="25" spans="1:11" x14ac:dyDescent="0.25">
      <c r="A25">
        <v>47483</v>
      </c>
      <c r="B25" s="1">
        <f t="shared" si="0"/>
        <v>47483</v>
      </c>
      <c r="C25" s="3">
        <v>9.9947495127657984</v>
      </c>
      <c r="D25" s="3">
        <v>10.50496932743957</v>
      </c>
      <c r="E25" s="3">
        <v>8.5153020485891808</v>
      </c>
      <c r="F25" s="3">
        <v>5.4762982773456015</v>
      </c>
      <c r="G25" s="3">
        <v>7.6050057149436405</v>
      </c>
      <c r="H25" s="3">
        <v>13.782934039203431</v>
      </c>
      <c r="I25" s="3">
        <v>9.4766900503645282</v>
      </c>
      <c r="J25" s="3">
        <v>3.862324275329621</v>
      </c>
      <c r="K25">
        <v>14</v>
      </c>
    </row>
    <row r="26" spans="1:11" x14ac:dyDescent="0.25">
      <c r="A26">
        <v>47848</v>
      </c>
      <c r="B26" s="1">
        <f t="shared" si="0"/>
        <v>47848</v>
      </c>
      <c r="C26" s="3">
        <v>10.786922013415207</v>
      </c>
      <c r="D26" s="3">
        <v>11.358746519623825</v>
      </c>
      <c r="E26" s="3">
        <v>9.1438485151355486</v>
      </c>
      <c r="F26" s="3">
        <v>6.0049692703100339</v>
      </c>
      <c r="G26" s="3">
        <v>8.2852618733618169</v>
      </c>
      <c r="H26" s="3">
        <v>14.91133127782475</v>
      </c>
      <c r="I26" s="3">
        <v>10.269987528952555</v>
      </c>
      <c r="J26" s="3">
        <v>4.2025255866459519</v>
      </c>
      <c r="K26">
        <v>15</v>
      </c>
    </row>
    <row r="27" spans="1:11" x14ac:dyDescent="0.25">
      <c r="A27">
        <v>48213</v>
      </c>
      <c r="B27" s="1">
        <f t="shared" si="0"/>
        <v>48213</v>
      </c>
      <c r="C27" s="3">
        <v>11.362688735975267</v>
      </c>
      <c r="D27" s="3">
        <v>12.01392068251775</v>
      </c>
      <c r="E27" s="3">
        <v>9.557286545024466</v>
      </c>
      <c r="F27" s="3">
        <v>6.3164798751655429</v>
      </c>
      <c r="G27" s="3">
        <v>8.672786177055297</v>
      </c>
      <c r="H27" s="3">
        <v>15.570551595552701</v>
      </c>
      <c r="I27" s="3">
        <v>10.766859485513672</v>
      </c>
      <c r="J27" s="3">
        <v>4.4145340477522828</v>
      </c>
      <c r="K27">
        <v>16</v>
      </c>
    </row>
    <row r="28" spans="1:11" x14ac:dyDescent="0.25">
      <c r="A28">
        <v>48579</v>
      </c>
      <c r="B28" s="1">
        <f t="shared" si="0"/>
        <v>48579</v>
      </c>
      <c r="C28" s="3">
        <v>11.982746655224405</v>
      </c>
      <c r="D28" s="3">
        <v>12.713218731604643</v>
      </c>
      <c r="E28" s="3">
        <v>9.9675266538958134</v>
      </c>
      <c r="F28" s="3">
        <v>6.7451157692633688</v>
      </c>
      <c r="G28" s="3">
        <v>9.1618584145890072</v>
      </c>
      <c r="H28" s="3">
        <v>16.367023539812546</v>
      </c>
      <c r="I28" s="3">
        <v>11.349323835964961</v>
      </c>
      <c r="J28" s="3">
        <v>4.6752394934350496</v>
      </c>
      <c r="K28">
        <v>17</v>
      </c>
    </row>
    <row r="29" spans="1:11" x14ac:dyDescent="0.25">
      <c r="A29">
        <v>48944</v>
      </c>
      <c r="B29" s="1">
        <f t="shared" si="0"/>
        <v>48944</v>
      </c>
      <c r="C29" s="3">
        <v>12.407112098184415</v>
      </c>
      <c r="D29" s="3">
        <v>13.194614473831775</v>
      </c>
      <c r="E29" s="3">
        <v>10.184411358479439</v>
      </c>
      <c r="F29" s="3">
        <v>6.9064069086288731</v>
      </c>
      <c r="G29" s="3">
        <v>9.4056344643208902</v>
      </c>
      <c r="H29" s="3">
        <v>16.864744884809515</v>
      </c>
      <c r="I29" s="3">
        <v>11.69149527124771</v>
      </c>
      <c r="J29" s="3">
        <v>4.8199419927537175</v>
      </c>
      <c r="K29">
        <v>18</v>
      </c>
    </row>
    <row r="30" spans="1:11" x14ac:dyDescent="0.25">
      <c r="A30">
        <v>49309</v>
      </c>
      <c r="B30" s="1">
        <f t="shared" si="0"/>
        <v>49309</v>
      </c>
      <c r="C30" s="3">
        <v>13.145189045948655</v>
      </c>
      <c r="D30" s="3">
        <v>14.051693429181119</v>
      </c>
      <c r="E30" s="3">
        <v>10.770461118731102</v>
      </c>
      <c r="F30" s="3">
        <v>7.3187231057677815</v>
      </c>
      <c r="G30" s="3">
        <v>9.9971261249617669</v>
      </c>
      <c r="H30" s="3">
        <v>18.012028876188406</v>
      </c>
      <c r="I30" s="3">
        <v>12.433020790888584</v>
      </c>
      <c r="J30" s="3">
        <v>5.1448800867086169</v>
      </c>
      <c r="K30">
        <v>19</v>
      </c>
    </row>
    <row r="31" spans="1:11" x14ac:dyDescent="0.25">
      <c r="A31">
        <v>49674</v>
      </c>
      <c r="B31" s="1">
        <f t="shared" si="0"/>
        <v>49674</v>
      </c>
      <c r="C31" s="3">
        <v>13.823651462245504</v>
      </c>
      <c r="D31" s="3">
        <v>14.690963300917984</v>
      </c>
      <c r="E31" s="3">
        <v>11.510566735342486</v>
      </c>
      <c r="F31" s="3">
        <v>7.7421644668021754</v>
      </c>
      <c r="G31" s="3">
        <v>10.605217994583613</v>
      </c>
      <c r="H31" s="3">
        <v>18.917911323984846</v>
      </c>
      <c r="I31" s="3">
        <v>13.118177666895537</v>
      </c>
      <c r="J31" s="3">
        <v>5.4469502060830681</v>
      </c>
      <c r="K31">
        <v>20</v>
      </c>
    </row>
    <row r="32" spans="1:11" x14ac:dyDescent="0.25">
      <c r="A32">
        <v>50040</v>
      </c>
      <c r="B32" s="1">
        <f t="shared" si="0"/>
        <v>50040</v>
      </c>
      <c r="C32" s="3">
        <v>14.543178286778549</v>
      </c>
      <c r="D32" s="3">
        <v>15.560568044242832</v>
      </c>
      <c r="E32" s="3">
        <v>12.049496635431662</v>
      </c>
      <c r="F32" s="3">
        <v>8.1444789054488762</v>
      </c>
      <c r="G32" s="3">
        <v>11.196140597109194</v>
      </c>
      <c r="H32" s="3">
        <v>20.063035812918688</v>
      </c>
      <c r="I32" s="3">
        <v>13.85321094914495</v>
      </c>
      <c r="J32" s="3">
        <v>5.7698460510239808</v>
      </c>
      <c r="K32">
        <v>21</v>
      </c>
    </row>
    <row r="33" spans="1:11" x14ac:dyDescent="0.25">
      <c r="A33">
        <v>50405</v>
      </c>
      <c r="B33" s="1">
        <f t="shared" si="0"/>
        <v>50405</v>
      </c>
      <c r="C33" s="3">
        <v>15.194938101875893</v>
      </c>
      <c r="D33" s="3">
        <v>16.289770188361086</v>
      </c>
      <c r="E33" s="3">
        <v>12.701212248269977</v>
      </c>
      <c r="F33" s="3">
        <v>8.5536719800355367</v>
      </c>
      <c r="G33" s="3">
        <v>11.735721071296215</v>
      </c>
      <c r="H33" s="3">
        <v>21.130414264219283</v>
      </c>
      <c r="I33" s="3">
        <v>14.533410610689735</v>
      </c>
      <c r="J33" s="3">
        <v>6.0727449870749055</v>
      </c>
      <c r="K33">
        <v>22</v>
      </c>
    </row>
    <row r="34" spans="1:11" x14ac:dyDescent="0.25">
      <c r="A34">
        <v>50770</v>
      </c>
      <c r="B34" s="1">
        <f t="shared" si="0"/>
        <v>50770</v>
      </c>
      <c r="C34" s="3">
        <v>15.905736550975409</v>
      </c>
      <c r="D34" s="3">
        <v>17.154407398066684</v>
      </c>
      <c r="E34" s="3">
        <v>13.228762701026135</v>
      </c>
      <c r="F34" s="3">
        <v>8.9412336983410672</v>
      </c>
      <c r="G34" s="3">
        <v>12.324484331541102</v>
      </c>
      <c r="H34" s="3">
        <v>22.27860161605809</v>
      </c>
      <c r="I34" s="3">
        <v>15.264927479754197</v>
      </c>
      <c r="J34" s="3">
        <v>6.3942489799757043</v>
      </c>
      <c r="K34">
        <v>23</v>
      </c>
    </row>
    <row r="35" spans="1:11" x14ac:dyDescent="0.25">
      <c r="A35">
        <v>51135</v>
      </c>
      <c r="B35" s="1">
        <f t="shared" si="0"/>
        <v>51135</v>
      </c>
      <c r="C35" s="3">
        <v>16.298982418870079</v>
      </c>
      <c r="D35" s="3">
        <v>17.634199537085827</v>
      </c>
      <c r="E35" s="3">
        <v>13.380307856570248</v>
      </c>
      <c r="F35" s="3">
        <v>9.0798855603934001</v>
      </c>
      <c r="G35" s="3">
        <v>12.561517361341402</v>
      </c>
      <c r="H35" s="3">
        <v>22.773899586191607</v>
      </c>
      <c r="I35" s="3">
        <v>15.592715386915001</v>
      </c>
      <c r="J35" s="3">
        <v>6.5342674787464015</v>
      </c>
      <c r="K35">
        <v>24</v>
      </c>
    </row>
    <row r="36" spans="1:11" x14ac:dyDescent="0.25">
      <c r="A36">
        <v>51501</v>
      </c>
      <c r="B36" s="1">
        <f t="shared" si="0"/>
        <v>51501</v>
      </c>
      <c r="C36" s="3">
        <v>16.943999463966431</v>
      </c>
      <c r="D36" s="3">
        <v>18.350477073985367</v>
      </c>
      <c r="E36" s="3">
        <v>14.03038419294891</v>
      </c>
      <c r="F36" s="3">
        <v>9.4800397458133787</v>
      </c>
      <c r="G36" s="3">
        <v>13.097675934482844</v>
      </c>
      <c r="H36" s="3">
        <v>23.839654814544858</v>
      </c>
      <c r="I36" s="3">
        <v>16.268417005677286</v>
      </c>
      <c r="J36" s="3">
        <v>6.8368047784809951</v>
      </c>
      <c r="K36">
        <v>25</v>
      </c>
    </row>
    <row r="37" spans="1:11" x14ac:dyDescent="0.25">
      <c r="A37">
        <v>51866</v>
      </c>
      <c r="B37" s="1">
        <f t="shared" si="0"/>
        <v>51866</v>
      </c>
      <c r="C37" s="3">
        <v>17.331708364866767</v>
      </c>
      <c r="D37" s="3">
        <v>18.826652580405597</v>
      </c>
      <c r="E37" s="3">
        <v>14.172522806737472</v>
      </c>
      <c r="F37" s="3">
        <v>9.6063182489923147</v>
      </c>
      <c r="G37" s="3">
        <v>13.3335124956195</v>
      </c>
      <c r="H37" s="3">
        <v>24.333699496477795</v>
      </c>
      <c r="I37" s="3">
        <v>16.593223017237793</v>
      </c>
      <c r="J37" s="3">
        <v>6.976359672327817</v>
      </c>
      <c r="K37">
        <v>26</v>
      </c>
    </row>
    <row r="38" spans="1:11" x14ac:dyDescent="0.25">
      <c r="A38">
        <v>52231</v>
      </c>
      <c r="B38" s="1">
        <f t="shared" si="0"/>
        <v>52231</v>
      </c>
      <c r="C38" s="3">
        <v>17.884190575395905</v>
      </c>
      <c r="D38" s="3">
        <v>19.400074748864213</v>
      </c>
      <c r="E38" s="3">
        <v>14.629235203249486</v>
      </c>
      <c r="F38" s="3">
        <v>9.9271179453411005</v>
      </c>
      <c r="G38" s="3">
        <v>13.776624596231944</v>
      </c>
      <c r="H38" s="3">
        <v>25.145244826887865</v>
      </c>
      <c r="I38" s="3">
        <v>17.135367689064765</v>
      </c>
      <c r="J38" s="3">
        <v>7.2082860877318078</v>
      </c>
      <c r="K38">
        <v>27</v>
      </c>
    </row>
    <row r="39" spans="1:11" x14ac:dyDescent="0.25">
      <c r="A39">
        <v>52596</v>
      </c>
      <c r="B39" s="1">
        <f t="shared" si="0"/>
        <v>52596</v>
      </c>
      <c r="C39" s="3">
        <v>18.410444726417353</v>
      </c>
      <c r="D39" s="3">
        <v>19.98654911194534</v>
      </c>
      <c r="E39" s="3">
        <v>15.14425743173077</v>
      </c>
      <c r="F39" s="3">
        <v>10.281208674092138</v>
      </c>
      <c r="G39" s="3">
        <v>14.288710285703461</v>
      </c>
      <c r="H39" s="3">
        <v>26.17351514000282</v>
      </c>
      <c r="I39" s="3">
        <v>17.749660704171287</v>
      </c>
      <c r="J39" s="3">
        <v>7.4605485843999659</v>
      </c>
      <c r="K39">
        <v>28</v>
      </c>
    </row>
    <row r="40" spans="1:11" x14ac:dyDescent="0.25">
      <c r="A40">
        <v>52962</v>
      </c>
      <c r="B40" s="1">
        <f t="shared" si="0"/>
        <v>52962</v>
      </c>
      <c r="C40" s="3">
        <v>19.058511904827039</v>
      </c>
      <c r="D40" s="3">
        <v>20.620162341228923</v>
      </c>
      <c r="E40" s="3">
        <v>15.851514210824437</v>
      </c>
      <c r="F40" s="3">
        <v>10.687758663524315</v>
      </c>
      <c r="G40" s="3">
        <v>14.887170583425043</v>
      </c>
      <c r="H40" s="3">
        <v>27.068229851293165</v>
      </c>
      <c r="I40" s="3">
        <v>18.419582521084958</v>
      </c>
      <c r="J40" s="3">
        <v>7.7581744303578537</v>
      </c>
      <c r="K40">
        <v>29</v>
      </c>
    </row>
    <row r="41" spans="1:11" x14ac:dyDescent="0.25">
      <c r="A41">
        <v>53327</v>
      </c>
      <c r="B41" s="1">
        <f t="shared" si="0"/>
        <v>53327</v>
      </c>
      <c r="C41" s="3">
        <v>19.623024787307362</v>
      </c>
      <c r="D41" s="3">
        <v>21.330848279175573</v>
      </c>
      <c r="E41" s="3">
        <v>16.169046689316716</v>
      </c>
      <c r="F41" s="3">
        <v>11.095846022328866</v>
      </c>
      <c r="G41" s="3">
        <v>15.363683023646276</v>
      </c>
      <c r="H41" s="3">
        <v>27.849097623856263</v>
      </c>
      <c r="I41" s="3">
        <v>18.977192201109418</v>
      </c>
      <c r="J41" s="3">
        <v>8.0113840878333082</v>
      </c>
      <c r="K41">
        <v>30</v>
      </c>
    </row>
    <row r="42" spans="1:11" x14ac:dyDescent="0.25">
      <c r="A42">
        <v>53692</v>
      </c>
      <c r="B42" s="1">
        <f t="shared" si="0"/>
        <v>53692</v>
      </c>
      <c r="C42" s="3">
        <v>20.134676466777545</v>
      </c>
      <c r="D42" s="3">
        <v>21.926622708261139</v>
      </c>
      <c r="E42" s="3">
        <v>16.670010597877486</v>
      </c>
      <c r="F42" s="3">
        <v>11.458902289550073</v>
      </c>
      <c r="G42" s="3">
        <v>15.875050869463527</v>
      </c>
      <c r="H42" s="3">
        <v>28.875565555463115</v>
      </c>
      <c r="I42" s="3">
        <v>19.588022237608776</v>
      </c>
      <c r="J42" s="3">
        <v>8.2624237724439666</v>
      </c>
      <c r="K42">
        <v>31</v>
      </c>
    </row>
    <row r="43" spans="1:11" x14ac:dyDescent="0.25">
      <c r="A43">
        <v>54057</v>
      </c>
      <c r="B43" s="1">
        <f t="shared" si="0"/>
        <v>54057</v>
      </c>
      <c r="C43" s="3">
        <v>20.69496354544928</v>
      </c>
      <c r="D43" s="3">
        <v>22.708351426543384</v>
      </c>
      <c r="E43" s="3">
        <v>17.097623223520852</v>
      </c>
      <c r="F43" s="3">
        <v>11.843144378114427</v>
      </c>
      <c r="G43" s="3">
        <v>16.477519367909434</v>
      </c>
      <c r="H43" s="3">
        <v>30.169612957036442</v>
      </c>
      <c r="I43" s="3">
        <v>20.310287865971272</v>
      </c>
      <c r="J43" s="3">
        <v>8.5552041176081683</v>
      </c>
      <c r="K43">
        <v>32</v>
      </c>
    </row>
    <row r="44" spans="1:11" x14ac:dyDescent="0.25">
      <c r="A44">
        <v>54423</v>
      </c>
      <c r="B44" s="1">
        <f t="shared" si="0"/>
        <v>54423</v>
      </c>
      <c r="C44" s="3">
        <v>21.200620499257521</v>
      </c>
      <c r="D44" s="3">
        <v>23.300071405790177</v>
      </c>
      <c r="E44" s="3">
        <v>17.595440858524967</v>
      </c>
      <c r="F44" s="3">
        <v>12.209659539443338</v>
      </c>
      <c r="G44" s="3">
        <v>16.988052693648015</v>
      </c>
      <c r="H44" s="3">
        <v>31.19655968073344</v>
      </c>
      <c r="I44" s="3">
        <v>20.919186374336689</v>
      </c>
      <c r="J44" s="3">
        <v>8.804939024436182</v>
      </c>
      <c r="K44">
        <v>33</v>
      </c>
    </row>
    <row r="45" spans="1:11" x14ac:dyDescent="0.25">
      <c r="A45">
        <v>54788</v>
      </c>
      <c r="B45" s="1">
        <f t="shared" si="0"/>
        <v>54788</v>
      </c>
      <c r="C45" s="3">
        <v>21.92412448477825</v>
      </c>
      <c r="D45" s="3">
        <v>24.142046724435751</v>
      </c>
      <c r="E45" s="3">
        <v>18.14402322878108</v>
      </c>
      <c r="F45" s="3">
        <v>12.718619702811187</v>
      </c>
      <c r="G45" s="3">
        <v>17.648999900175383</v>
      </c>
      <c r="H45" s="3">
        <v>32.306774467533828</v>
      </c>
      <c r="I45" s="3">
        <v>21.680492250256325</v>
      </c>
      <c r="J45" s="3">
        <v>9.1348272658931844</v>
      </c>
      <c r="K45">
        <v>34</v>
      </c>
    </row>
    <row r="46" spans="1:11" x14ac:dyDescent="0.25">
      <c r="A46">
        <v>55153</v>
      </c>
      <c r="B46" s="1">
        <f t="shared" si="0"/>
        <v>55153</v>
      </c>
      <c r="C46" s="3">
        <v>22.671639383974288</v>
      </c>
      <c r="D46" s="3">
        <v>25.125042109224232</v>
      </c>
      <c r="E46" s="3">
        <v>18.824694692276921</v>
      </c>
      <c r="F46" s="3">
        <v>13.121699160932268</v>
      </c>
      <c r="G46" s="3">
        <v>18.336528148094619</v>
      </c>
      <c r="H46" s="3">
        <v>33.571032069990991</v>
      </c>
      <c r="I46" s="3">
        <v>22.506042937016719</v>
      </c>
      <c r="J46" s="3">
        <v>9.4516770533836603</v>
      </c>
      <c r="K46">
        <v>35</v>
      </c>
    </row>
    <row r="47" spans="1:11" x14ac:dyDescent="0.25">
      <c r="A47">
        <v>55518</v>
      </c>
      <c r="B47" s="1">
        <f t="shared" si="0"/>
        <v>55518</v>
      </c>
      <c r="C47" s="3">
        <v>23.220429887746569</v>
      </c>
      <c r="D47" s="3">
        <v>25.900312909013337</v>
      </c>
      <c r="E47" s="3">
        <v>19.219653725879184</v>
      </c>
      <c r="F47" s="3">
        <v>13.501122134187881</v>
      </c>
      <c r="G47" s="3">
        <v>18.939532727838348</v>
      </c>
      <c r="H47" s="3">
        <v>34.870523056561382</v>
      </c>
      <c r="I47" s="3">
        <v>23.224538948051283</v>
      </c>
      <c r="J47" s="3">
        <v>9.741661390471851</v>
      </c>
      <c r="K47">
        <v>36</v>
      </c>
    </row>
    <row r="48" spans="1:11" x14ac:dyDescent="0.25">
      <c r="A48">
        <v>55884</v>
      </c>
      <c r="B48" s="1">
        <f t="shared" si="0"/>
        <v>55884</v>
      </c>
      <c r="C48" s="3">
        <v>23.575885010970769</v>
      </c>
      <c r="D48" s="3">
        <v>26.374009651377744</v>
      </c>
      <c r="E48" s="3">
        <v>19.328294327034492</v>
      </c>
      <c r="F48" s="3">
        <v>13.645357917530013</v>
      </c>
      <c r="G48" s="3">
        <v>19.170365619154762</v>
      </c>
      <c r="H48" s="3">
        <v>35.362224893703946</v>
      </c>
      <c r="I48" s="3">
        <v>23.538308300362036</v>
      </c>
      <c r="J48" s="3">
        <v>9.8755489131445628</v>
      </c>
      <c r="K48">
        <v>37</v>
      </c>
    </row>
    <row r="49" spans="1:11" x14ac:dyDescent="0.25">
      <c r="A49">
        <v>56249</v>
      </c>
      <c r="B49" s="1">
        <f t="shared" si="0"/>
        <v>56249</v>
      </c>
      <c r="C49" s="3">
        <v>23.939662069560562</v>
      </c>
      <c r="D49" s="3">
        <v>26.937311776465798</v>
      </c>
      <c r="E49" s="3">
        <v>19.565793532959432</v>
      </c>
      <c r="F49" s="3">
        <v>13.826485998501035</v>
      </c>
      <c r="G49" s="3">
        <v>19.443761909262484</v>
      </c>
      <c r="H49" s="3">
        <v>35.711413944645265</v>
      </c>
      <c r="I49" s="3">
        <v>23.863474956329309</v>
      </c>
      <c r="J49" s="3">
        <v>10.014852695177936</v>
      </c>
      <c r="K49">
        <v>38</v>
      </c>
    </row>
    <row r="50" spans="1:11" x14ac:dyDescent="0.25">
      <c r="A50">
        <v>56614</v>
      </c>
      <c r="B50" s="1">
        <f t="shared" si="0"/>
        <v>56614</v>
      </c>
      <c r="C50" s="3">
        <v>24.433791001927638</v>
      </c>
      <c r="D50" s="3">
        <v>27.507807407361806</v>
      </c>
      <c r="E50" s="3">
        <v>20.024662261689148</v>
      </c>
      <c r="F50" s="3">
        <v>14.189201136535505</v>
      </c>
      <c r="G50" s="3">
        <v>19.950898030121547</v>
      </c>
      <c r="H50" s="3">
        <v>36.742415812555549</v>
      </c>
      <c r="I50" s="3">
        <v>24.464898977415849</v>
      </c>
      <c r="J50" s="3">
        <v>10.261427706737186</v>
      </c>
      <c r="K50">
        <v>39</v>
      </c>
    </row>
    <row r="51" spans="1:11" x14ac:dyDescent="0.25">
      <c r="A51">
        <v>56979</v>
      </c>
      <c r="B51" s="1">
        <f t="shared" si="0"/>
        <v>56979</v>
      </c>
      <c r="C51" s="3">
        <v>24.855421987535301</v>
      </c>
      <c r="D51" s="3">
        <v>27.971744624157296</v>
      </c>
      <c r="E51" s="3">
        <v>20.255214711647213</v>
      </c>
      <c r="F51" s="3">
        <v>14.537373465288864</v>
      </c>
      <c r="G51" s="3">
        <v>20.430420363252587</v>
      </c>
      <c r="H51" s="3">
        <v>37.816671838518396</v>
      </c>
      <c r="I51" s="3">
        <v>25.02331142679078</v>
      </c>
      <c r="J51" s="3">
        <v>10.490913213262896</v>
      </c>
      <c r="K51">
        <v>40</v>
      </c>
    </row>
    <row r="52" spans="1:11" x14ac:dyDescent="0.25">
      <c r="A52">
        <v>57345</v>
      </c>
      <c r="B52" s="1">
        <f t="shared" si="0"/>
        <v>57345</v>
      </c>
      <c r="C52" s="3">
        <v>25.379477062545863</v>
      </c>
      <c r="D52" s="3">
        <v>28.54395261580046</v>
      </c>
      <c r="E52" s="3">
        <v>20.670902200634121</v>
      </c>
      <c r="F52" s="3">
        <v>14.861958557345437</v>
      </c>
      <c r="G52" s="3">
        <v>20.863968369877629</v>
      </c>
      <c r="H52" s="3">
        <v>38.625336177068355</v>
      </c>
      <c r="I52" s="3">
        <v>25.552335636216601</v>
      </c>
      <c r="J52" s="3">
        <v>10.714925029109514</v>
      </c>
      <c r="K52">
        <v>41</v>
      </c>
    </row>
    <row r="53" spans="1:11" x14ac:dyDescent="0.25">
      <c r="A53">
        <v>57710</v>
      </c>
      <c r="B53" s="1">
        <f t="shared" si="0"/>
        <v>57710</v>
      </c>
      <c r="C53" s="3">
        <v>26.011784743407453</v>
      </c>
      <c r="D53" s="3">
        <v>29.218121218299096</v>
      </c>
      <c r="E53" s="3">
        <v>21.144707261368076</v>
      </c>
      <c r="F53" s="3">
        <v>15.327647183001115</v>
      </c>
      <c r="G53" s="3">
        <v>21.384697253244696</v>
      </c>
      <c r="H53" s="3">
        <v>39.38439663967749</v>
      </c>
      <c r="I53" s="3">
        <v>26.14740165650527</v>
      </c>
      <c r="J53" s="3">
        <v>10.974308484561613</v>
      </c>
      <c r="K53">
        <v>42</v>
      </c>
    </row>
    <row r="54" spans="1:11" x14ac:dyDescent="0.25">
      <c r="A54">
        <v>58075</v>
      </c>
      <c r="B54" s="1">
        <f t="shared" si="0"/>
        <v>58075</v>
      </c>
      <c r="C54" s="3">
        <v>26.557214236285024</v>
      </c>
      <c r="D54" s="3">
        <v>29.91780319390579</v>
      </c>
      <c r="E54" s="3">
        <v>21.452238675393321</v>
      </c>
      <c r="F54" s="3">
        <v>15.723430249732296</v>
      </c>
      <c r="G54" s="3">
        <v>21.851691245462899</v>
      </c>
      <c r="H54" s="3">
        <v>40.167446423362833</v>
      </c>
      <c r="I54" s="3">
        <v>26.695630391290237</v>
      </c>
      <c r="J54" s="3">
        <v>11.2202551574377</v>
      </c>
      <c r="K54">
        <v>43</v>
      </c>
    </row>
    <row r="55" spans="1:11" x14ac:dyDescent="0.25">
      <c r="A55">
        <v>58440</v>
      </c>
      <c r="B55" s="1">
        <f t="shared" si="0"/>
        <v>58440</v>
      </c>
      <c r="C55" s="3">
        <v>27.046821122749019</v>
      </c>
      <c r="D55" s="3">
        <v>30.566901157607997</v>
      </c>
      <c r="E55" s="3">
        <v>21.769690247135802</v>
      </c>
      <c r="F55" s="3">
        <v>16.002795428661152</v>
      </c>
      <c r="G55" s="3">
        <v>22.21542035487828</v>
      </c>
      <c r="H55" s="3">
        <v>40.812483679607972</v>
      </c>
      <c r="I55" s="3">
        <v>27.155062443603391</v>
      </c>
      <c r="J55" s="3">
        <v>11.417281188793469</v>
      </c>
      <c r="K55">
        <v>44</v>
      </c>
    </row>
    <row r="56" spans="1:11" x14ac:dyDescent="0.25">
      <c r="A56">
        <v>58806</v>
      </c>
      <c r="B56" s="1">
        <f t="shared" si="0"/>
        <v>58806</v>
      </c>
      <c r="C56" s="3">
        <v>27.752577160701598</v>
      </c>
      <c r="D56" s="3">
        <v>31.388915919646429</v>
      </c>
      <c r="E56" s="3">
        <v>22.298244010553883</v>
      </c>
      <c r="F56" s="3">
        <v>16.489162632271171</v>
      </c>
      <c r="G56" s="3">
        <v>22.870586618207042</v>
      </c>
      <c r="H56" s="3">
        <v>41.927277720473526</v>
      </c>
      <c r="I56" s="3">
        <v>27.907783478271952</v>
      </c>
      <c r="J56" s="3">
        <v>11.74064757133802</v>
      </c>
      <c r="K56">
        <v>45</v>
      </c>
    </row>
    <row r="57" spans="1:11" x14ac:dyDescent="0.25">
      <c r="A57">
        <v>59171</v>
      </c>
      <c r="B57" s="1">
        <f t="shared" si="0"/>
        <v>59171</v>
      </c>
      <c r="C57" s="3">
        <v>28.44595185922589</v>
      </c>
      <c r="D57" s="3">
        <v>32.068669014480932</v>
      </c>
      <c r="E57" s="3">
        <v>22.62206946966862</v>
      </c>
      <c r="F57" s="3">
        <v>16.861393287148832</v>
      </c>
      <c r="G57" s="3">
        <v>23.361491461986169</v>
      </c>
      <c r="H57" s="3">
        <v>42.883099155595488</v>
      </c>
      <c r="I57" s="3">
        <v>28.526205013954463</v>
      </c>
      <c r="J57" s="3">
        <v>11.996873724957975</v>
      </c>
      <c r="K57">
        <v>46</v>
      </c>
    </row>
    <row r="58" spans="1:11" x14ac:dyDescent="0.25">
      <c r="A58">
        <v>59536</v>
      </c>
      <c r="B58" s="1">
        <f t="shared" si="0"/>
        <v>59536</v>
      </c>
      <c r="C58" s="3">
        <v>29.259961176849785</v>
      </c>
      <c r="D58" s="3">
        <v>32.951936943636881</v>
      </c>
      <c r="E58" s="3">
        <v>23.232724547263313</v>
      </c>
      <c r="F58" s="3">
        <v>17.234547119435522</v>
      </c>
      <c r="G58" s="3">
        <v>24.00921768048276</v>
      </c>
      <c r="H58" s="3">
        <v>44.137090136263936</v>
      </c>
      <c r="I58" s="3">
        <v>29.330812790498459</v>
      </c>
      <c r="J58" s="3">
        <v>12.343942285081434</v>
      </c>
      <c r="K58">
        <v>47</v>
      </c>
    </row>
    <row r="59" spans="1:11" x14ac:dyDescent="0.25">
      <c r="A59">
        <v>59901</v>
      </c>
      <c r="B59" s="1">
        <f t="shared" si="0"/>
        <v>59901</v>
      </c>
      <c r="C59" s="3">
        <v>29.916076573610411</v>
      </c>
      <c r="D59" s="3">
        <v>33.807180411702909</v>
      </c>
      <c r="E59" s="3">
        <v>23.723405502920262</v>
      </c>
      <c r="F59" s="3">
        <v>17.60206253492111</v>
      </c>
      <c r="G59" s="3">
        <v>24.589882997866003</v>
      </c>
      <c r="H59" s="3">
        <v>45.298109854829917</v>
      </c>
      <c r="I59" s="3">
        <v>30.046963546936166</v>
      </c>
      <c r="J59" s="3">
        <v>12.652884926217233</v>
      </c>
      <c r="K59">
        <v>48</v>
      </c>
    </row>
    <row r="60" spans="1:11" x14ac:dyDescent="0.25">
      <c r="A60">
        <v>60267</v>
      </c>
      <c r="B60" s="1">
        <f t="shared" si="0"/>
        <v>60267</v>
      </c>
      <c r="C60" s="3">
        <v>30.586144386445088</v>
      </c>
      <c r="D60" s="3">
        <v>34.573966541614453</v>
      </c>
      <c r="E60" s="3">
        <v>24.043940243496664</v>
      </c>
      <c r="F60" s="3">
        <v>18.069939841867736</v>
      </c>
      <c r="G60" s="3">
        <v>25.194315240025087</v>
      </c>
      <c r="H60" s="3">
        <v>46.461643680417865</v>
      </c>
      <c r="I60" s="3">
        <v>30.759827447228851</v>
      </c>
      <c r="J60" s="3">
        <v>12.958582756824963</v>
      </c>
      <c r="K60">
        <v>49</v>
      </c>
    </row>
    <row r="61" spans="1:11" x14ac:dyDescent="0.25">
      <c r="A61">
        <v>60632</v>
      </c>
      <c r="B61" s="1">
        <f t="shared" si="0"/>
        <v>60632</v>
      </c>
      <c r="C61" s="3">
        <v>31.017278877390094</v>
      </c>
      <c r="D61" s="3">
        <v>35.192540114436646</v>
      </c>
      <c r="E61" s="3">
        <v>24.388237042962171</v>
      </c>
      <c r="F61" s="3">
        <v>18.347850570196595</v>
      </c>
      <c r="G61" s="3">
        <v>25.648473595663027</v>
      </c>
      <c r="H61" s="3">
        <v>47.403409127073942</v>
      </c>
      <c r="I61" s="3">
        <v>31.303465405708394</v>
      </c>
      <c r="J61" s="3">
        <v>13.19770709453085</v>
      </c>
      <c r="K61">
        <v>50</v>
      </c>
    </row>
    <row r="62" spans="1:11" x14ac:dyDescent="0.25">
      <c r="A62">
        <v>60997</v>
      </c>
      <c r="B62" s="1">
        <f t="shared" si="0"/>
        <v>60997</v>
      </c>
      <c r="C62" s="3">
        <v>31.627433119278727</v>
      </c>
      <c r="D62" s="3">
        <v>35.82743921830491</v>
      </c>
      <c r="E62" s="3">
        <v>25.033676874303083</v>
      </c>
      <c r="F62" s="3">
        <v>18.733711242852323</v>
      </c>
      <c r="G62" s="3">
        <v>26.244651841811763</v>
      </c>
      <c r="H62" s="3">
        <v>48.352236596850339</v>
      </c>
      <c r="I62" s="3">
        <v>31.970731333893582</v>
      </c>
      <c r="J62" s="3">
        <v>13.484200219403403</v>
      </c>
      <c r="K62">
        <v>51</v>
      </c>
    </row>
    <row r="63" spans="1:11" x14ac:dyDescent="0.25">
      <c r="A63">
        <v>61362</v>
      </c>
      <c r="B63" s="1">
        <f t="shared" si="0"/>
        <v>61362</v>
      </c>
      <c r="C63" s="3">
        <v>32.218919979190375</v>
      </c>
      <c r="D63" s="3">
        <v>36.558570527799759</v>
      </c>
      <c r="E63" s="3">
        <v>25.592535012463639</v>
      </c>
      <c r="F63" s="3">
        <v>19.109212773129912</v>
      </c>
      <c r="G63" s="3">
        <v>26.773566540880552</v>
      </c>
      <c r="H63" s="3">
        <v>49.468094878587358</v>
      </c>
      <c r="I63" s="3">
        <v>32.636887171253541</v>
      </c>
      <c r="J63" s="3">
        <v>13.77223522456821</v>
      </c>
      <c r="K63">
        <v>52</v>
      </c>
    </row>
    <row r="64" spans="1:11" x14ac:dyDescent="0.25">
      <c r="A64">
        <v>61728</v>
      </c>
      <c r="B64" s="1">
        <f t="shared" si="0"/>
        <v>61728</v>
      </c>
      <c r="C64" s="3">
        <v>32.886786561787716</v>
      </c>
      <c r="D64" s="3">
        <v>37.334972528909354</v>
      </c>
      <c r="E64" s="3">
        <v>25.874707481672242</v>
      </c>
      <c r="F64" s="3">
        <v>19.566371094051092</v>
      </c>
      <c r="G64" s="3">
        <v>27.376012910981405</v>
      </c>
      <c r="H64" s="3">
        <v>50.666882145886561</v>
      </c>
      <c r="I64" s="3">
        <v>33.3530061275303</v>
      </c>
      <c r="J64" s="3">
        <v>14.076907712966227</v>
      </c>
      <c r="K64">
        <v>53</v>
      </c>
    </row>
    <row r="66" spans="1:9" x14ac:dyDescent="0.25">
      <c r="A66" t="s">
        <v>61</v>
      </c>
      <c r="C66">
        <v>1</v>
      </c>
      <c r="D66">
        <v>2</v>
      </c>
      <c r="E66">
        <v>3</v>
      </c>
      <c r="F66">
        <v>4</v>
      </c>
      <c r="G66">
        <v>5</v>
      </c>
      <c r="H66">
        <v>6</v>
      </c>
      <c r="I66" t="s">
        <v>59</v>
      </c>
    </row>
    <row r="67" spans="1:9" x14ac:dyDescent="0.25">
      <c r="A67" t="s">
        <v>60</v>
      </c>
      <c r="C67">
        <v>102</v>
      </c>
      <c r="D67">
        <v>45</v>
      </c>
      <c r="E67">
        <v>36</v>
      </c>
      <c r="F67">
        <v>9</v>
      </c>
      <c r="G67">
        <v>243</v>
      </c>
      <c r="H67">
        <v>99</v>
      </c>
      <c r="I67">
        <v>534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topLeftCell="H2" workbookViewId="0">
      <selection activeCell="H12" sqref="H12"/>
    </sheetView>
  </sheetViews>
  <sheetFormatPr defaultRowHeight="15" x14ac:dyDescent="0.25"/>
  <cols>
    <col min="10" max="10" width="13.42578125" customWidth="1"/>
  </cols>
  <sheetData>
    <row r="1" spans="1:11" ht="75" x14ac:dyDescent="0.25">
      <c r="A1" t="s">
        <v>0</v>
      </c>
      <c r="B1" t="s">
        <v>2</v>
      </c>
      <c r="C1" t="s">
        <v>52</v>
      </c>
      <c r="D1" t="s">
        <v>54</v>
      </c>
      <c r="E1" t="s">
        <v>55</v>
      </c>
      <c r="F1" t="s">
        <v>56</v>
      </c>
      <c r="G1" t="s">
        <v>57</v>
      </c>
      <c r="H1" t="s">
        <v>58</v>
      </c>
      <c r="I1" t="s">
        <v>53</v>
      </c>
      <c r="J1" s="2" t="s">
        <v>37</v>
      </c>
      <c r="K1" t="s">
        <v>1</v>
      </c>
    </row>
    <row r="2" spans="1:11" x14ac:dyDescent="0.25">
      <c r="A2">
        <v>39082</v>
      </c>
      <c r="B2" s="1">
        <f>A2</f>
        <v>39082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 s="5">
        <v>0</v>
      </c>
    </row>
    <row r="3" spans="1:11" x14ac:dyDescent="0.25">
      <c r="A3">
        <v>39447</v>
      </c>
      <c r="B3" s="1">
        <f t="shared" ref="B3:B64" si="0">A3</f>
        <v>39447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 s="5">
        <v>0</v>
      </c>
    </row>
    <row r="4" spans="1:11" x14ac:dyDescent="0.25">
      <c r="A4">
        <v>39813</v>
      </c>
      <c r="B4" s="1">
        <f t="shared" si="0"/>
        <v>39813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 s="5">
        <v>0</v>
      </c>
    </row>
    <row r="5" spans="1:11" x14ac:dyDescent="0.25">
      <c r="A5">
        <v>40178</v>
      </c>
      <c r="B5" s="1">
        <f t="shared" si="0"/>
        <v>40178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 s="5">
        <v>0</v>
      </c>
    </row>
    <row r="6" spans="1:11" x14ac:dyDescent="0.25">
      <c r="A6">
        <v>40543</v>
      </c>
      <c r="B6" s="1">
        <f t="shared" si="0"/>
        <v>40543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 s="5">
        <v>0</v>
      </c>
    </row>
    <row r="7" spans="1:11" x14ac:dyDescent="0.25">
      <c r="A7">
        <v>40908</v>
      </c>
      <c r="B7" s="1">
        <f t="shared" si="0"/>
        <v>40908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 s="5">
        <v>0</v>
      </c>
    </row>
    <row r="8" spans="1:11" x14ac:dyDescent="0.25">
      <c r="A8">
        <v>41274</v>
      </c>
      <c r="B8" s="1">
        <f t="shared" si="0"/>
        <v>41274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 s="5">
        <v>0</v>
      </c>
    </row>
    <row r="9" spans="1:11" x14ac:dyDescent="0.25">
      <c r="A9">
        <v>41639</v>
      </c>
      <c r="B9" s="1">
        <f t="shared" si="0"/>
        <v>41639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 s="5">
        <v>0</v>
      </c>
    </row>
    <row r="10" spans="1:11" x14ac:dyDescent="0.25">
      <c r="A10">
        <v>42004</v>
      </c>
      <c r="B10" s="1">
        <f t="shared" si="0"/>
        <v>42004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 s="5">
        <v>0</v>
      </c>
    </row>
    <row r="11" spans="1:11" x14ac:dyDescent="0.25">
      <c r="A11">
        <v>42369</v>
      </c>
      <c r="B11" s="1">
        <f t="shared" si="0"/>
        <v>42369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 s="5">
        <v>0</v>
      </c>
      <c r="K11">
        <v>0</v>
      </c>
    </row>
    <row r="12" spans="1:11" x14ac:dyDescent="0.25">
      <c r="A12">
        <v>42735</v>
      </c>
      <c r="B12" s="1">
        <f t="shared" si="0"/>
        <v>42735</v>
      </c>
      <c r="C12" s="3">
        <v>2.1362612230784324</v>
      </c>
      <c r="D12" s="3">
        <v>1.9925013736737633</v>
      </c>
      <c r="E12" s="3">
        <v>1.8177341754805463</v>
      </c>
      <c r="F12" s="3">
        <v>0.91320541539436006</v>
      </c>
      <c r="G12" s="3">
        <v>1.4068011973971162</v>
      </c>
      <c r="H12" s="3">
        <v>2.6814036396597318</v>
      </c>
      <c r="I12" s="3">
        <v>1.851180031683485</v>
      </c>
      <c r="J12" s="3">
        <v>0.75634641452750839</v>
      </c>
      <c r="K12">
        <v>1</v>
      </c>
    </row>
    <row r="13" spans="1:11" x14ac:dyDescent="0.25">
      <c r="A13">
        <v>43100</v>
      </c>
      <c r="B13" s="1">
        <f t="shared" si="0"/>
        <v>43100</v>
      </c>
      <c r="C13" s="3">
        <v>3.276567159058557</v>
      </c>
      <c r="D13" s="3">
        <v>3.3485391005235821</v>
      </c>
      <c r="E13" s="3">
        <v>2.8552323957144381</v>
      </c>
      <c r="F13" s="3">
        <v>1.3567590850355171</v>
      </c>
      <c r="G13" s="3">
        <v>2.0651829945596929</v>
      </c>
      <c r="H13" s="3">
        <v>3.5636127521510241</v>
      </c>
      <c r="I13" s="3">
        <v>2.7238397713474347</v>
      </c>
      <c r="J13" s="3">
        <v>1.0821899659387657</v>
      </c>
      <c r="K13">
        <v>2</v>
      </c>
    </row>
    <row r="14" spans="1:11" x14ac:dyDescent="0.25">
      <c r="A14">
        <v>43465</v>
      </c>
      <c r="B14" s="1">
        <f t="shared" si="0"/>
        <v>43465</v>
      </c>
      <c r="C14" s="3">
        <v>4.3827990625831061</v>
      </c>
      <c r="D14" s="3">
        <v>4.4838362374897773</v>
      </c>
      <c r="E14" s="3">
        <v>3.5691902392966819</v>
      </c>
      <c r="F14" s="3">
        <v>1.7279295875189038</v>
      </c>
      <c r="G14" s="3">
        <v>2.6277628277446063</v>
      </c>
      <c r="H14" s="3">
        <v>4.7177213240219213</v>
      </c>
      <c r="I14" s="3">
        <v>3.5551706520467734</v>
      </c>
      <c r="J14" s="3">
        <v>1.3971448426357134</v>
      </c>
      <c r="K14">
        <v>3</v>
      </c>
    </row>
    <row r="15" spans="1:11" x14ac:dyDescent="0.25">
      <c r="A15">
        <v>43830</v>
      </c>
      <c r="B15" s="1">
        <f t="shared" si="0"/>
        <v>43830</v>
      </c>
      <c r="C15" s="3">
        <v>5.7449656128581665</v>
      </c>
      <c r="D15" s="3">
        <v>5.8315765422309189</v>
      </c>
      <c r="E15" s="3">
        <v>4.971722428338631</v>
      </c>
      <c r="F15" s="3">
        <v>2.5305189867422087</v>
      </c>
      <c r="G15" s="3">
        <v>3.7381241759918646</v>
      </c>
      <c r="H15" s="3">
        <v>6.9419354845876704</v>
      </c>
      <c r="I15" s="3">
        <v>4.9546440130205944</v>
      </c>
      <c r="J15" s="3">
        <v>1.9370742660814635</v>
      </c>
      <c r="K15">
        <v>4</v>
      </c>
    </row>
    <row r="16" spans="1:11" x14ac:dyDescent="0.25">
      <c r="A16">
        <v>44196</v>
      </c>
      <c r="B16" s="1">
        <f t="shared" si="0"/>
        <v>44196</v>
      </c>
      <c r="C16" s="3">
        <v>7.1768260228228407</v>
      </c>
      <c r="D16" s="3">
        <v>7.5567850958038028</v>
      </c>
      <c r="E16" s="3">
        <v>6.2019119370977602</v>
      </c>
      <c r="F16" s="3">
        <v>3.3582460699133967</v>
      </c>
      <c r="G16" s="3">
        <v>5.024091422300704</v>
      </c>
      <c r="H16" s="3">
        <v>9.6764950979429223</v>
      </c>
      <c r="I16" s="3">
        <v>6.562569023069778</v>
      </c>
      <c r="J16" s="3">
        <v>2.5590984132642256</v>
      </c>
      <c r="K16">
        <v>5</v>
      </c>
    </row>
    <row r="17" spans="1:11" x14ac:dyDescent="0.25">
      <c r="A17">
        <v>44561</v>
      </c>
      <c r="B17" s="1">
        <f t="shared" si="0"/>
        <v>44561</v>
      </c>
      <c r="C17" s="3">
        <v>8.7314570606110689</v>
      </c>
      <c r="D17" s="3">
        <v>8.9876533854960439</v>
      </c>
      <c r="E17" s="3">
        <v>7.9159958917347364</v>
      </c>
      <c r="F17" s="3">
        <v>4.2417228710755301</v>
      </c>
      <c r="G17" s="3">
        <v>6.2967655357695849</v>
      </c>
      <c r="H17" s="3">
        <v>11.590289047137986</v>
      </c>
      <c r="I17" s="3">
        <v>8.0444888039896085</v>
      </c>
      <c r="J17" s="3">
        <v>3.1848734482526444</v>
      </c>
      <c r="K17">
        <v>6</v>
      </c>
    </row>
    <row r="18" spans="1:11" x14ac:dyDescent="0.25">
      <c r="A18">
        <v>44926</v>
      </c>
      <c r="B18" s="1">
        <f t="shared" si="0"/>
        <v>44926</v>
      </c>
      <c r="C18" s="3">
        <v>10.059460733706368</v>
      </c>
      <c r="D18" s="3">
        <v>10.310736456502672</v>
      </c>
      <c r="E18" s="3">
        <v>9.0509511543774952</v>
      </c>
      <c r="F18" s="3">
        <v>4.9624074252601025</v>
      </c>
      <c r="G18" s="3">
        <v>7.2467820141662225</v>
      </c>
      <c r="H18" s="3">
        <v>13.308812640478568</v>
      </c>
      <c r="I18" s="3">
        <v>9.2492219562085598</v>
      </c>
      <c r="J18" s="3">
        <v>3.6747724661246446</v>
      </c>
      <c r="K18">
        <v>7</v>
      </c>
    </row>
    <row r="19" spans="1:11" x14ac:dyDescent="0.25">
      <c r="A19">
        <v>45291</v>
      </c>
      <c r="B19" s="1">
        <f t="shared" si="0"/>
        <v>45291</v>
      </c>
      <c r="C19" s="3">
        <v>11.328457092902333</v>
      </c>
      <c r="D19" s="3">
        <v>11.629374504822175</v>
      </c>
      <c r="E19" s="3">
        <v>10.294134386546071</v>
      </c>
      <c r="F19" s="3">
        <v>5.7540488459855323</v>
      </c>
      <c r="G19" s="3">
        <v>8.3273406860252344</v>
      </c>
      <c r="H19" s="3">
        <v>15.450467865648088</v>
      </c>
      <c r="I19" s="3">
        <v>10.588651421584002</v>
      </c>
      <c r="J19" s="3">
        <v>4.2061920092915415</v>
      </c>
      <c r="K19">
        <v>8</v>
      </c>
    </row>
    <row r="20" spans="1:11" x14ac:dyDescent="0.25">
      <c r="A20">
        <v>45657</v>
      </c>
      <c r="B20" s="1">
        <f t="shared" si="0"/>
        <v>45657</v>
      </c>
      <c r="C20" s="3">
        <v>12.934495257361068</v>
      </c>
      <c r="D20" s="3">
        <v>13.465929112504435</v>
      </c>
      <c r="E20" s="3">
        <v>11.57568722559947</v>
      </c>
      <c r="F20" s="3">
        <v>6.6085326204199397</v>
      </c>
      <c r="G20" s="3">
        <v>9.5377686497029295</v>
      </c>
      <c r="H20" s="3">
        <v>17.794176675216629</v>
      </c>
      <c r="I20" s="3">
        <v>12.136307364687543</v>
      </c>
      <c r="J20" s="3">
        <v>4.8691652645437555</v>
      </c>
      <c r="K20">
        <v>9</v>
      </c>
    </row>
    <row r="21" spans="1:11" x14ac:dyDescent="0.25">
      <c r="A21">
        <v>46022</v>
      </c>
      <c r="B21" s="1">
        <f t="shared" si="0"/>
        <v>46022</v>
      </c>
      <c r="C21" s="3">
        <v>13.898499937780302</v>
      </c>
      <c r="D21" s="3">
        <v>14.712847860198599</v>
      </c>
      <c r="E21" s="3">
        <v>12.330334306917836</v>
      </c>
      <c r="F21" s="3">
        <v>7.0303751880178424</v>
      </c>
      <c r="G21" s="3">
        <v>10.135759506571981</v>
      </c>
      <c r="H21" s="3">
        <v>18.543149345055337</v>
      </c>
      <c r="I21" s="3">
        <v>12.894479221650187</v>
      </c>
      <c r="J21" s="3">
        <v>5.1808527041946357</v>
      </c>
      <c r="K21">
        <v>10</v>
      </c>
    </row>
    <row r="22" spans="1:11" x14ac:dyDescent="0.25">
      <c r="A22">
        <v>46387</v>
      </c>
      <c r="B22" s="1">
        <f t="shared" si="0"/>
        <v>46387</v>
      </c>
      <c r="C22" s="3">
        <v>15.546593619557246</v>
      </c>
      <c r="D22" s="3">
        <v>16.447564799101102</v>
      </c>
      <c r="E22" s="3">
        <v>13.611767844000346</v>
      </c>
      <c r="F22" s="3">
        <v>8.1040507546588536</v>
      </c>
      <c r="G22" s="3">
        <v>11.507238862459216</v>
      </c>
      <c r="H22" s="3">
        <v>20.81296525893152</v>
      </c>
      <c r="I22" s="3">
        <v>14.504860802513372</v>
      </c>
      <c r="J22" s="3">
        <v>5.8674285671770869</v>
      </c>
      <c r="K22">
        <v>11</v>
      </c>
    </row>
    <row r="23" spans="1:11" x14ac:dyDescent="0.25">
      <c r="A23">
        <v>46752</v>
      </c>
      <c r="B23" s="1">
        <f t="shared" si="0"/>
        <v>46752</v>
      </c>
      <c r="C23" s="3">
        <v>17.181351242507812</v>
      </c>
      <c r="D23" s="3">
        <v>18.155520246776188</v>
      </c>
      <c r="E23" s="3">
        <v>14.888750836173042</v>
      </c>
      <c r="F23" s="3">
        <v>9.1535778380121986</v>
      </c>
      <c r="G23" s="3">
        <v>12.874166570903284</v>
      </c>
      <c r="H23" s="3">
        <v>23.069480976253136</v>
      </c>
      <c r="I23" s="3">
        <v>16.105195808733377</v>
      </c>
      <c r="J23" s="3">
        <v>6.5502715697776503</v>
      </c>
      <c r="K23">
        <v>12</v>
      </c>
    </row>
    <row r="24" spans="1:11" x14ac:dyDescent="0.25">
      <c r="A24">
        <v>47118</v>
      </c>
      <c r="B24" s="1">
        <f t="shared" si="0"/>
        <v>47118</v>
      </c>
      <c r="C24" s="3">
        <v>18.361174732524347</v>
      </c>
      <c r="D24" s="3">
        <v>19.352321507313313</v>
      </c>
      <c r="E24" s="3">
        <v>16.051361962552807</v>
      </c>
      <c r="F24" s="3">
        <v>9.9111554280221856</v>
      </c>
      <c r="G24" s="3">
        <v>13.930238073612209</v>
      </c>
      <c r="H24" s="3">
        <v>25.151369040848085</v>
      </c>
      <c r="I24" s="3">
        <v>17.389095705959569</v>
      </c>
      <c r="J24" s="3">
        <v>7.0716836788704587</v>
      </c>
      <c r="K24">
        <v>13</v>
      </c>
    </row>
    <row r="25" spans="1:11" x14ac:dyDescent="0.25">
      <c r="A25">
        <v>47483</v>
      </c>
      <c r="B25" s="1">
        <f t="shared" si="0"/>
        <v>47483</v>
      </c>
      <c r="C25" s="3">
        <v>19.902413415371385</v>
      </c>
      <c r="D25" s="3">
        <v>20.910701706553066</v>
      </c>
      <c r="E25" s="3">
        <v>16.936421219458641</v>
      </c>
      <c r="F25" s="3">
        <v>10.947852714316671</v>
      </c>
      <c r="G25" s="3">
        <v>15.16976811858471</v>
      </c>
      <c r="H25" s="3">
        <v>27.42497325114244</v>
      </c>
      <c r="I25" s="3">
        <v>18.877519828036174</v>
      </c>
      <c r="J25" s="3">
        <v>7.7206227081545657</v>
      </c>
      <c r="K25">
        <v>14</v>
      </c>
    </row>
    <row r="26" spans="1:11" x14ac:dyDescent="0.25">
      <c r="A26">
        <v>47848</v>
      </c>
      <c r="B26" s="1">
        <f t="shared" si="0"/>
        <v>47848</v>
      </c>
      <c r="C26" s="3">
        <v>21.470412299399996</v>
      </c>
      <c r="D26" s="3">
        <v>22.598443997249131</v>
      </c>
      <c r="E26" s="3">
        <v>18.17758951505559</v>
      </c>
      <c r="F26" s="3">
        <v>12.004056906771135</v>
      </c>
      <c r="G26" s="3">
        <v>16.522068422718064</v>
      </c>
      <c r="H26" s="3">
        <v>29.650900278858145</v>
      </c>
      <c r="I26" s="3">
        <v>20.448770643156177</v>
      </c>
      <c r="J26" s="3">
        <v>8.3996367550797419</v>
      </c>
      <c r="K26">
        <v>15</v>
      </c>
    </row>
    <row r="27" spans="1:11" x14ac:dyDescent="0.25">
      <c r="A27">
        <v>48213</v>
      </c>
      <c r="B27" s="1">
        <f t="shared" si="0"/>
        <v>48213</v>
      </c>
      <c r="C27" s="3">
        <v>22.604714191538186</v>
      </c>
      <c r="D27" s="3">
        <v>23.885876827174688</v>
      </c>
      <c r="E27" s="3">
        <v>18.988459150473091</v>
      </c>
      <c r="F27" s="3">
        <v>12.626176016089984</v>
      </c>
      <c r="G27" s="3">
        <v>17.287924419255226</v>
      </c>
      <c r="H27" s="3">
        <v>30.935430926140462</v>
      </c>
      <c r="I27" s="3">
        <v>21.425727928630188</v>
      </c>
      <c r="J27" s="3">
        <v>8.8230480947040881</v>
      </c>
      <c r="K27">
        <v>16</v>
      </c>
    </row>
    <row r="28" spans="1:11" x14ac:dyDescent="0.25">
      <c r="A28">
        <v>48579</v>
      </c>
      <c r="B28" s="1">
        <f t="shared" si="0"/>
        <v>48579</v>
      </c>
      <c r="C28" s="3">
        <v>23.825592095588927</v>
      </c>
      <c r="D28" s="3">
        <v>25.261628790884679</v>
      </c>
      <c r="E28" s="3">
        <v>19.7927467510833</v>
      </c>
      <c r="F28" s="3">
        <v>13.482308863773293</v>
      </c>
      <c r="G28" s="3">
        <v>18.256724389936331</v>
      </c>
      <c r="H28" s="3">
        <v>32.491693355620818</v>
      </c>
      <c r="I28" s="3">
        <v>22.572893297965969</v>
      </c>
      <c r="J28" s="3">
        <v>9.3434622435343595</v>
      </c>
      <c r="K28">
        <v>17</v>
      </c>
    </row>
    <row r="29" spans="1:11" x14ac:dyDescent="0.25">
      <c r="A29">
        <v>48944</v>
      </c>
      <c r="B29" s="1">
        <f t="shared" si="0"/>
        <v>48944</v>
      </c>
      <c r="C29" s="3">
        <v>24.654950963467293</v>
      </c>
      <c r="D29" s="3">
        <v>26.200894593926034</v>
      </c>
      <c r="E29" s="3">
        <v>20.209071354015819</v>
      </c>
      <c r="F29" s="3">
        <v>13.804387296987747</v>
      </c>
      <c r="G29" s="3">
        <v>18.734951186436625</v>
      </c>
      <c r="H29" s="3">
        <v>33.448304805153057</v>
      </c>
      <c r="I29" s="3">
        <v>23.238926261108702</v>
      </c>
      <c r="J29" s="3">
        <v>9.631909726395893</v>
      </c>
      <c r="K29">
        <v>18</v>
      </c>
    </row>
    <row r="30" spans="1:11" x14ac:dyDescent="0.25">
      <c r="A30">
        <v>49309</v>
      </c>
      <c r="B30" s="1">
        <f t="shared" si="0"/>
        <v>49309</v>
      </c>
      <c r="C30" s="3">
        <v>26.110021478977245</v>
      </c>
      <c r="D30" s="3">
        <v>27.89172116816734</v>
      </c>
      <c r="E30" s="3">
        <v>21.362741433095568</v>
      </c>
      <c r="F30" s="3">
        <v>14.626509256176682</v>
      </c>
      <c r="G30" s="3">
        <v>19.908212938831316</v>
      </c>
      <c r="H30" s="3">
        <v>35.701183043591115</v>
      </c>
      <c r="I30" s="3">
        <v>24.702546411557623</v>
      </c>
      <c r="J30" s="3">
        <v>10.280682098684458</v>
      </c>
      <c r="K30">
        <v>19</v>
      </c>
    </row>
    <row r="31" spans="1:11" x14ac:dyDescent="0.25">
      <c r="A31">
        <v>49674</v>
      </c>
      <c r="B31" s="1">
        <f t="shared" si="0"/>
        <v>49674</v>
      </c>
      <c r="C31" s="3">
        <v>27.44276623097204</v>
      </c>
      <c r="D31" s="3">
        <v>29.14542768585067</v>
      </c>
      <c r="E31" s="3">
        <v>22.819794885219963</v>
      </c>
      <c r="F31" s="3">
        <v>15.46894931884996</v>
      </c>
      <c r="G31" s="3">
        <v>21.113906707455243</v>
      </c>
      <c r="H31" s="3">
        <v>37.466795089072008</v>
      </c>
      <c r="I31" s="3">
        <v>26.051182780692418</v>
      </c>
      <c r="J31" s="3">
        <v>10.883889976280757</v>
      </c>
      <c r="K31">
        <v>20</v>
      </c>
    </row>
    <row r="32" spans="1:11" x14ac:dyDescent="0.25">
      <c r="A32">
        <v>50040</v>
      </c>
      <c r="B32" s="1">
        <f t="shared" si="0"/>
        <v>50040</v>
      </c>
      <c r="C32" s="3">
        <v>28.856057230889117</v>
      </c>
      <c r="D32" s="3">
        <v>30.85696564193039</v>
      </c>
      <c r="E32" s="3">
        <v>23.873293857448669</v>
      </c>
      <c r="F32" s="3">
        <v>16.269682089593314</v>
      </c>
      <c r="G32" s="3">
        <v>22.283653097564528</v>
      </c>
      <c r="H32" s="3">
        <v>39.706616831910161</v>
      </c>
      <c r="I32" s="3">
        <v>27.497434041534333</v>
      </c>
      <c r="J32" s="3">
        <v>11.528243882584482</v>
      </c>
      <c r="K32">
        <v>21</v>
      </c>
    </row>
    <row r="33" spans="1:11" x14ac:dyDescent="0.25">
      <c r="A33">
        <v>50405</v>
      </c>
      <c r="B33" s="1">
        <f t="shared" si="0"/>
        <v>50405</v>
      </c>
      <c r="C33" s="3">
        <v>30.131780897634705</v>
      </c>
      <c r="D33" s="3">
        <v>32.285228235304686</v>
      </c>
      <c r="E33" s="3">
        <v>25.151716008334727</v>
      </c>
      <c r="F33" s="3">
        <v>17.082179129078821</v>
      </c>
      <c r="G33" s="3">
        <v>23.349642646605343</v>
      </c>
      <c r="H33" s="3">
        <v>41.786660947895761</v>
      </c>
      <c r="I33" s="3">
        <v>28.832061624674143</v>
      </c>
      <c r="J33" s="3">
        <v>12.132497466350618</v>
      </c>
      <c r="K33">
        <v>22</v>
      </c>
    </row>
    <row r="34" spans="1:11" x14ac:dyDescent="0.25">
      <c r="A34">
        <v>50770</v>
      </c>
      <c r="B34" s="1">
        <f t="shared" si="0"/>
        <v>50770</v>
      </c>
      <c r="C34" s="3">
        <v>31.524586326934614</v>
      </c>
      <c r="D34" s="3">
        <v>33.982122655431148</v>
      </c>
      <c r="E34" s="3">
        <v>26.1819966194861</v>
      </c>
      <c r="F34" s="3">
        <v>17.851347520139978</v>
      </c>
      <c r="G34" s="3">
        <v>24.512854306181755</v>
      </c>
      <c r="H34" s="3">
        <v>44.022043981681833</v>
      </c>
      <c r="I34" s="3">
        <v>30.267272062571461</v>
      </c>
      <c r="J34" s="3">
        <v>12.773891901643935</v>
      </c>
      <c r="K34">
        <v>23</v>
      </c>
    </row>
    <row r="35" spans="1:11" x14ac:dyDescent="0.25">
      <c r="A35">
        <v>51135</v>
      </c>
      <c r="B35" s="1">
        <f t="shared" si="0"/>
        <v>51135</v>
      </c>
      <c r="C35" s="3">
        <v>32.282675528798308</v>
      </c>
      <c r="D35" s="3">
        <v>34.90637321718669</v>
      </c>
      <c r="E35" s="3">
        <v>26.461929519195515</v>
      </c>
      <c r="F35" s="3">
        <v>18.124310894157841</v>
      </c>
      <c r="G35" s="3">
        <v>24.972124993166545</v>
      </c>
      <c r="H35" s="3">
        <v>44.946669906676448</v>
      </c>
      <c r="I35" s="3">
        <v>30.893847665823454</v>
      </c>
      <c r="J35" s="3">
        <v>13.052939515997968</v>
      </c>
      <c r="K35">
        <v>24</v>
      </c>
    </row>
    <row r="36" spans="1:11" x14ac:dyDescent="0.25">
      <c r="A36">
        <v>51501</v>
      </c>
      <c r="B36" s="1">
        <f t="shared" si="0"/>
        <v>51501</v>
      </c>
      <c r="C36" s="3">
        <v>33.541875350313305</v>
      </c>
      <c r="D36" s="3">
        <v>36.304825430189382</v>
      </c>
      <c r="E36" s="3">
        <v>27.737785085334206</v>
      </c>
      <c r="F36" s="3">
        <v>18.917778742835608</v>
      </c>
      <c r="G36" s="3">
        <v>26.030321162790351</v>
      </c>
      <c r="H36" s="3">
        <v>47.00924947640425</v>
      </c>
      <c r="I36" s="3">
        <v>32.215528918670614</v>
      </c>
      <c r="J36" s="3">
        <v>13.656073842089718</v>
      </c>
      <c r="K36">
        <v>25</v>
      </c>
    </row>
    <row r="37" spans="1:11" x14ac:dyDescent="0.25">
      <c r="A37">
        <v>51866</v>
      </c>
      <c r="B37" s="1">
        <f t="shared" si="0"/>
        <v>51866</v>
      </c>
      <c r="C37" s="3">
        <v>34.287072605815958</v>
      </c>
      <c r="D37" s="3">
        <v>37.221698446246492</v>
      </c>
      <c r="E37" s="3">
        <v>27.998680028799161</v>
      </c>
      <c r="F37" s="3">
        <v>19.164504859999951</v>
      </c>
      <c r="G37" s="3">
        <v>26.487932489174856</v>
      </c>
      <c r="H37" s="3">
        <v>47.924189098543579</v>
      </c>
      <c r="I37" s="3">
        <v>32.834743775798486</v>
      </c>
      <c r="J37" s="3">
        <v>13.933649946053478</v>
      </c>
      <c r="K37">
        <v>26</v>
      </c>
    </row>
    <row r="38" spans="1:11" x14ac:dyDescent="0.25">
      <c r="A38">
        <v>52231</v>
      </c>
      <c r="B38" s="1">
        <f t="shared" si="0"/>
        <v>52231</v>
      </c>
      <c r="C38" s="3">
        <v>35.361399107427864</v>
      </c>
      <c r="D38" s="3">
        <v>38.333822329613355</v>
      </c>
      <c r="E38" s="3">
        <v>28.891706395293657</v>
      </c>
      <c r="F38" s="3">
        <v>19.800981524007813</v>
      </c>
      <c r="G38" s="3">
        <v>27.360888157469034</v>
      </c>
      <c r="H38" s="3">
        <v>49.470626395566043</v>
      </c>
      <c r="I38" s="3">
        <v>33.888544593938008</v>
      </c>
      <c r="J38" s="3">
        <v>14.395554082860441</v>
      </c>
      <c r="K38">
        <v>27</v>
      </c>
    </row>
    <row r="39" spans="1:11" x14ac:dyDescent="0.25">
      <c r="A39">
        <v>52596</v>
      </c>
      <c r="B39" s="1">
        <f t="shared" si="0"/>
        <v>52596</v>
      </c>
      <c r="C39" s="3">
        <v>36.380224525360383</v>
      </c>
      <c r="D39" s="3">
        <v>39.471746319610219</v>
      </c>
      <c r="E39" s="3">
        <v>29.899541171026915</v>
      </c>
      <c r="F39" s="3">
        <v>20.504126290461095</v>
      </c>
      <c r="G39" s="3">
        <v>28.371529890491356</v>
      </c>
      <c r="H39" s="3">
        <v>51.446126648066787</v>
      </c>
      <c r="I39" s="3">
        <v>35.084982034247844</v>
      </c>
      <c r="J39" s="3">
        <v>14.89866038090892</v>
      </c>
      <c r="K39">
        <v>28</v>
      </c>
    </row>
    <row r="40" spans="1:11" x14ac:dyDescent="0.25">
      <c r="A40">
        <v>52962</v>
      </c>
      <c r="B40" s="1">
        <f t="shared" si="0"/>
        <v>52962</v>
      </c>
      <c r="C40" s="3">
        <v>37.639885391084093</v>
      </c>
      <c r="D40" s="3">
        <v>40.703111372661823</v>
      </c>
      <c r="E40" s="3">
        <v>31.283993807726702</v>
      </c>
      <c r="F40" s="3">
        <v>21.313028468182186</v>
      </c>
      <c r="G40" s="3">
        <v>29.554221536935067</v>
      </c>
      <c r="H40" s="3">
        <v>53.149879859266605</v>
      </c>
      <c r="I40" s="3">
        <v>36.390380701301076</v>
      </c>
      <c r="J40" s="3">
        <v>15.491926963162618</v>
      </c>
      <c r="K40">
        <v>29</v>
      </c>
    </row>
    <row r="41" spans="1:11" x14ac:dyDescent="0.25">
      <c r="A41">
        <v>53327</v>
      </c>
      <c r="B41" s="1">
        <f t="shared" si="0"/>
        <v>53327</v>
      </c>
      <c r="C41" s="3">
        <v>38.730702969512855</v>
      </c>
      <c r="D41" s="3">
        <v>42.086403962638855</v>
      </c>
      <c r="E41" s="3">
        <v>31.890136271025312</v>
      </c>
      <c r="F41" s="3">
        <v>22.125689911391117</v>
      </c>
      <c r="G41" s="3">
        <v>30.491919682815141</v>
      </c>
      <c r="H41" s="3">
        <v>54.623243857065532</v>
      </c>
      <c r="I41" s="3">
        <v>37.469725881913966</v>
      </c>
      <c r="J41" s="3">
        <v>15.996153929337396</v>
      </c>
      <c r="K41">
        <v>30</v>
      </c>
    </row>
    <row r="42" spans="1:11" x14ac:dyDescent="0.25">
      <c r="A42">
        <v>53692</v>
      </c>
      <c r="B42" s="1">
        <f t="shared" si="0"/>
        <v>53692</v>
      </c>
      <c r="C42" s="3">
        <v>39.715336346618258</v>
      </c>
      <c r="D42" s="3">
        <v>43.236369496792449</v>
      </c>
      <c r="E42" s="3">
        <v>32.865750255193866</v>
      </c>
      <c r="F42" s="3">
        <v>22.848109849990024</v>
      </c>
      <c r="G42" s="3">
        <v>31.49807904259988</v>
      </c>
      <c r="H42" s="3">
        <v>56.583953876992325</v>
      </c>
      <c r="I42" s="3">
        <v>38.654017928317643</v>
      </c>
      <c r="J42" s="3">
        <v>16.495870424737095</v>
      </c>
      <c r="K42">
        <v>31</v>
      </c>
    </row>
    <row r="43" spans="1:11" x14ac:dyDescent="0.25">
      <c r="A43">
        <v>54057</v>
      </c>
      <c r="B43" s="1">
        <f t="shared" si="0"/>
        <v>54057</v>
      </c>
      <c r="C43" s="3">
        <v>40.794847957454706</v>
      </c>
      <c r="D43" s="3">
        <v>44.756623366822858</v>
      </c>
      <c r="E43" s="3">
        <v>33.691999038622498</v>
      </c>
      <c r="F43" s="3">
        <v>23.612772182202207</v>
      </c>
      <c r="G43" s="3">
        <v>32.685501047300576</v>
      </c>
      <c r="H43" s="3">
        <v>59.071807582362887</v>
      </c>
      <c r="I43" s="3">
        <v>40.058492815253935</v>
      </c>
      <c r="J43" s="3">
        <v>17.07884050405147</v>
      </c>
      <c r="K43">
        <v>32</v>
      </c>
    </row>
    <row r="44" spans="1:11" x14ac:dyDescent="0.25">
      <c r="A44">
        <v>54423</v>
      </c>
      <c r="B44" s="1">
        <f t="shared" si="0"/>
        <v>54423</v>
      </c>
      <c r="C44" s="3">
        <v>41.764062986897265</v>
      </c>
      <c r="D44" s="3">
        <v>45.896113343679765</v>
      </c>
      <c r="E44" s="3">
        <v>34.655909862303652</v>
      </c>
      <c r="F44" s="3">
        <v>24.339986866813334</v>
      </c>
      <c r="G44" s="3">
        <v>33.687451554584335</v>
      </c>
      <c r="H44" s="3">
        <v>61.015947942241681</v>
      </c>
      <c r="I44" s="3">
        <v>41.233261677938728</v>
      </c>
      <c r="J44" s="3">
        <v>17.575510975147061</v>
      </c>
      <c r="K44">
        <v>33</v>
      </c>
    </row>
    <row r="45" spans="1:11" x14ac:dyDescent="0.25">
      <c r="A45">
        <v>54788</v>
      </c>
      <c r="B45" s="1">
        <f t="shared" si="0"/>
        <v>54788</v>
      </c>
      <c r="C45" s="3">
        <v>43.169145421713168</v>
      </c>
      <c r="D45" s="3">
        <v>47.529305100860192</v>
      </c>
      <c r="E45" s="3">
        <v>35.719889793861363</v>
      </c>
      <c r="F45" s="3">
        <v>25.349800095383316</v>
      </c>
      <c r="G45" s="3">
        <v>34.989039877535241</v>
      </c>
      <c r="H45" s="3">
        <v>63.118886087091624</v>
      </c>
      <c r="I45" s="3">
        <v>42.7101914023484</v>
      </c>
      <c r="J45" s="3">
        <v>18.231863796274283</v>
      </c>
      <c r="K45">
        <v>34</v>
      </c>
    </row>
    <row r="46" spans="1:11" x14ac:dyDescent="0.25">
      <c r="A46">
        <v>55153</v>
      </c>
      <c r="B46" s="1">
        <f t="shared" si="0"/>
        <v>55153</v>
      </c>
      <c r="C46" s="3">
        <v>44.614213144448605</v>
      </c>
      <c r="D46" s="3">
        <v>49.440183498096488</v>
      </c>
      <c r="E46" s="3">
        <v>37.043783773597482</v>
      </c>
      <c r="F46" s="3">
        <v>26.147909793935568</v>
      </c>
      <c r="G46" s="3">
        <v>36.341743526032062</v>
      </c>
      <c r="H46" s="3">
        <v>65.523038017020809</v>
      </c>
      <c r="I46" s="3">
        <v>44.311216933808765</v>
      </c>
      <c r="J46" s="3">
        <v>18.862643121858365</v>
      </c>
      <c r="K46">
        <v>35</v>
      </c>
    </row>
    <row r="47" spans="1:11" x14ac:dyDescent="0.25">
      <c r="A47">
        <v>55518</v>
      </c>
      <c r="B47" s="1">
        <f t="shared" si="0"/>
        <v>55518</v>
      </c>
      <c r="C47" s="3">
        <v>45.658138181102203</v>
      </c>
      <c r="D47" s="3">
        <v>50.934173099056466</v>
      </c>
      <c r="E47" s="3">
        <v>37.793340457848885</v>
      </c>
      <c r="F47" s="3">
        <v>26.901196765948953</v>
      </c>
      <c r="G47" s="3">
        <v>37.523272615509391</v>
      </c>
      <c r="H47" s="3">
        <v>67.987414050197359</v>
      </c>
      <c r="I47" s="3">
        <v>45.694284921056905</v>
      </c>
      <c r="J47" s="3">
        <v>19.439378704471416</v>
      </c>
      <c r="K47">
        <v>36</v>
      </c>
    </row>
    <row r="48" spans="1:11" x14ac:dyDescent="0.25">
      <c r="A48">
        <v>55884</v>
      </c>
      <c r="B48" s="1">
        <f t="shared" si="0"/>
        <v>55884</v>
      </c>
      <c r="C48" s="3">
        <v>46.319302320568532</v>
      </c>
      <c r="D48" s="3">
        <v>51.82212941923887</v>
      </c>
      <c r="E48" s="3">
        <v>37.970621961969478</v>
      </c>
      <c r="F48" s="3">
        <v>27.184467846530019</v>
      </c>
      <c r="G48" s="3">
        <v>37.95960330408608</v>
      </c>
      <c r="H48" s="3">
        <v>68.828430625322653</v>
      </c>
      <c r="I48" s="3">
        <v>46.266602053582908</v>
      </c>
      <c r="J48" s="3">
        <v>19.70381356496684</v>
      </c>
      <c r="K48">
        <v>37</v>
      </c>
    </row>
    <row r="49" spans="1:11" x14ac:dyDescent="0.25">
      <c r="A49">
        <v>56249</v>
      </c>
      <c r="B49" s="1">
        <f t="shared" si="0"/>
        <v>56249</v>
      </c>
      <c r="C49" s="3">
        <v>46.998978502905594</v>
      </c>
      <c r="D49" s="3">
        <v>52.887390160042216</v>
      </c>
      <c r="E49" s="3">
        <v>38.411070372520008</v>
      </c>
      <c r="F49" s="3">
        <v>27.539399524628859</v>
      </c>
      <c r="G49" s="3">
        <v>38.483164444049464</v>
      </c>
      <c r="H49" s="3">
        <v>69.383834099287554</v>
      </c>
      <c r="I49" s="3">
        <v>46.863089942629472</v>
      </c>
      <c r="J49" s="3">
        <v>19.978020917726834</v>
      </c>
      <c r="K49">
        <v>38</v>
      </c>
    </row>
    <row r="50" spans="1:11" x14ac:dyDescent="0.25">
      <c r="A50">
        <v>56614</v>
      </c>
      <c r="B50" s="1">
        <f t="shared" si="0"/>
        <v>56614</v>
      </c>
      <c r="C50" s="3">
        <v>47.939223983405277</v>
      </c>
      <c r="D50" s="3">
        <v>53.967735856919788</v>
      </c>
      <c r="E50" s="3">
        <v>39.298078034960831</v>
      </c>
      <c r="F50" s="3">
        <v>28.255905322841095</v>
      </c>
      <c r="G50" s="3">
        <v>39.474394060390935</v>
      </c>
      <c r="H50" s="3">
        <v>71.300690053140727</v>
      </c>
      <c r="I50" s="3">
        <v>48.012039305185048</v>
      </c>
      <c r="J50" s="3">
        <v>20.466848534154138</v>
      </c>
      <c r="K50">
        <v>39</v>
      </c>
    </row>
    <row r="51" spans="1:11" x14ac:dyDescent="0.25">
      <c r="A51">
        <v>56979</v>
      </c>
      <c r="B51" s="1">
        <f t="shared" si="0"/>
        <v>56979</v>
      </c>
      <c r="C51" s="3">
        <v>48.737378366626359</v>
      </c>
      <c r="D51" s="3">
        <v>54.835694092332623</v>
      </c>
      <c r="E51" s="3">
        <v>39.729110182350574</v>
      </c>
      <c r="F51" s="3">
        <v>28.94281345226889</v>
      </c>
      <c r="G51" s="3">
        <v>40.409321489038994</v>
      </c>
      <c r="H51" s="3">
        <v>73.297819423612523</v>
      </c>
      <c r="I51" s="3">
        <v>49.073972584194784</v>
      </c>
      <c r="J51" s="3">
        <v>20.921594865016672</v>
      </c>
      <c r="K51">
        <v>40</v>
      </c>
    </row>
    <row r="52" spans="1:11" x14ac:dyDescent="0.25">
      <c r="A52">
        <v>57345</v>
      </c>
      <c r="B52" s="1">
        <f t="shared" si="0"/>
        <v>57345</v>
      </c>
      <c r="C52" s="3">
        <v>49.73702717987284</v>
      </c>
      <c r="D52" s="3">
        <v>55.918051245033993</v>
      </c>
      <c r="E52" s="3">
        <v>40.529181209537761</v>
      </c>
      <c r="F52" s="3">
        <v>29.582465327787709</v>
      </c>
      <c r="G52" s="3">
        <v>41.252273326444964</v>
      </c>
      <c r="H52" s="3">
        <v>74.756355597943852</v>
      </c>
      <c r="I52" s="3">
        <v>50.074837850916808</v>
      </c>
      <c r="J52" s="3">
        <v>21.365145265464616</v>
      </c>
      <c r="K52">
        <v>41</v>
      </c>
    </row>
    <row r="53" spans="1:11" x14ac:dyDescent="0.25">
      <c r="A53">
        <v>57710</v>
      </c>
      <c r="B53" s="1">
        <f t="shared" si="0"/>
        <v>57710</v>
      </c>
      <c r="C53" s="3">
        <v>50.947002665462371</v>
      </c>
      <c r="D53" s="3">
        <v>57.200966729559305</v>
      </c>
      <c r="E53" s="3">
        <v>41.444641551540535</v>
      </c>
      <c r="F53" s="3">
        <v>30.50143557907667</v>
      </c>
      <c r="G53" s="3">
        <v>42.270458650398389</v>
      </c>
      <c r="H53" s="3">
        <v>76.112853287370839</v>
      </c>
      <c r="I53" s="3">
        <v>51.206089360058051</v>
      </c>
      <c r="J53" s="3">
        <v>21.879265075861777</v>
      </c>
      <c r="K53">
        <v>42</v>
      </c>
    </row>
    <row r="54" spans="1:11" x14ac:dyDescent="0.25">
      <c r="A54">
        <v>58075</v>
      </c>
      <c r="B54" s="1">
        <f t="shared" si="0"/>
        <v>58075</v>
      </c>
      <c r="C54" s="3">
        <v>51.977593972116608</v>
      </c>
      <c r="D54" s="3">
        <v>58.534245830386702</v>
      </c>
      <c r="E54" s="3">
        <v>42.027962809764141</v>
      </c>
      <c r="F54" s="3">
        <v>31.279508827063335</v>
      </c>
      <c r="G54" s="3">
        <v>43.181130904693731</v>
      </c>
      <c r="H54" s="3">
        <v>77.515808781822201</v>
      </c>
      <c r="I54" s="3">
        <v>52.24224301003624</v>
      </c>
      <c r="J54" s="3">
        <v>22.366631528547178</v>
      </c>
      <c r="K54">
        <v>43</v>
      </c>
    </row>
    <row r="55" spans="1:11" x14ac:dyDescent="0.25">
      <c r="A55">
        <v>58440</v>
      </c>
      <c r="B55" s="1">
        <f t="shared" si="0"/>
        <v>58440</v>
      </c>
      <c r="C55" s="3">
        <v>52.897905435834524</v>
      </c>
      <c r="D55" s="3">
        <v>59.757742608612901</v>
      </c>
      <c r="E55" s="3">
        <v>42.631139495776111</v>
      </c>
      <c r="F55" s="3">
        <v>31.824366759071179</v>
      </c>
      <c r="G55" s="3">
        <v>43.885043790804367</v>
      </c>
      <c r="H55" s="3">
        <v>78.641366967867683</v>
      </c>
      <c r="I55" s="3">
        <v>53.099973905443157</v>
      </c>
      <c r="J55" s="3">
        <v>22.756097821477002</v>
      </c>
      <c r="K55">
        <v>44</v>
      </c>
    </row>
    <row r="56" spans="1:11" x14ac:dyDescent="0.25">
      <c r="A56">
        <v>58806</v>
      </c>
      <c r="B56" s="1">
        <f t="shared" si="0"/>
        <v>58806</v>
      </c>
      <c r="C56" s="3">
        <v>54.248296997686069</v>
      </c>
      <c r="D56" s="3">
        <v>61.319109365430471</v>
      </c>
      <c r="E56" s="3">
        <v>43.652110104801409</v>
      </c>
      <c r="F56" s="3">
        <v>32.778658326874393</v>
      </c>
      <c r="G56" s="3">
        <v>45.171224808398698</v>
      </c>
      <c r="H56" s="3">
        <v>80.701057915377604</v>
      </c>
      <c r="I56" s="3">
        <v>54.541540198476284</v>
      </c>
      <c r="J56" s="3">
        <v>23.397527646126917</v>
      </c>
      <c r="K56">
        <v>45</v>
      </c>
    </row>
    <row r="57" spans="1:11" x14ac:dyDescent="0.25">
      <c r="A57">
        <v>59171</v>
      </c>
      <c r="B57" s="1">
        <f t="shared" si="0"/>
        <v>59171</v>
      </c>
      <c r="C57" s="3">
        <v>55.567426304459602</v>
      </c>
      <c r="D57" s="3">
        <v>62.597940238488881</v>
      </c>
      <c r="E57" s="3">
        <v>44.263735757173649</v>
      </c>
      <c r="F57" s="3">
        <v>33.504269776406645</v>
      </c>
      <c r="G57" s="3">
        <v>46.127224714880313</v>
      </c>
      <c r="H57" s="3">
        <v>82.438457929793032</v>
      </c>
      <c r="I57" s="3">
        <v>55.711873876026623</v>
      </c>
      <c r="J57" s="3">
        <v>23.905103746763949</v>
      </c>
      <c r="K57">
        <v>46</v>
      </c>
    </row>
    <row r="58" spans="1:11" x14ac:dyDescent="0.25">
      <c r="A58">
        <v>59536</v>
      </c>
      <c r="B58" s="1">
        <f t="shared" si="0"/>
        <v>59536</v>
      </c>
      <c r="C58" s="3">
        <v>57.1171212090861</v>
      </c>
      <c r="D58" s="3">
        <v>64.279995315283358</v>
      </c>
      <c r="E58" s="3">
        <v>45.446424874913646</v>
      </c>
      <c r="F58" s="3">
        <v>34.234998774372194</v>
      </c>
      <c r="G58" s="3">
        <v>47.394840265277949</v>
      </c>
      <c r="H58" s="3">
        <v>84.767048131072613</v>
      </c>
      <c r="I58" s="3">
        <v>57.250217952096449</v>
      </c>
      <c r="J58" s="3">
        <v>24.593370342859771</v>
      </c>
      <c r="K58">
        <v>47</v>
      </c>
    </row>
    <row r="59" spans="1:11" x14ac:dyDescent="0.25">
      <c r="A59">
        <v>59901</v>
      </c>
      <c r="B59" s="1">
        <f t="shared" si="0"/>
        <v>59901</v>
      </c>
      <c r="C59" s="3">
        <v>58.346698346580723</v>
      </c>
      <c r="D59" s="3">
        <v>65.901648608696703</v>
      </c>
      <c r="E59" s="3">
        <v>46.382573029337777</v>
      </c>
      <c r="F59" s="3">
        <v>34.956643447406549</v>
      </c>
      <c r="G59" s="3">
        <v>48.52436509566585</v>
      </c>
      <c r="H59" s="3">
        <v>86.900979045472155</v>
      </c>
      <c r="I59" s="3">
        <v>58.606624499202155</v>
      </c>
      <c r="J59" s="3">
        <v>25.204939798299769</v>
      </c>
      <c r="K59">
        <v>48</v>
      </c>
    </row>
    <row r="60" spans="1:11" x14ac:dyDescent="0.25">
      <c r="A60">
        <v>60267</v>
      </c>
      <c r="B60" s="1">
        <f t="shared" si="0"/>
        <v>60267</v>
      </c>
      <c r="C60" s="3">
        <v>59.601863245121656</v>
      </c>
      <c r="D60" s="3">
        <v>67.341737308594659</v>
      </c>
      <c r="E60" s="3">
        <v>46.978766240051613</v>
      </c>
      <c r="F60" s="3">
        <v>35.876143077896614</v>
      </c>
      <c r="G60" s="3">
        <v>49.699777972889819</v>
      </c>
      <c r="H60" s="3">
        <v>89.027426058881048</v>
      </c>
      <c r="I60" s="3">
        <v>59.952528706879299</v>
      </c>
      <c r="J60" s="3">
        <v>25.80986998535997</v>
      </c>
      <c r="K60">
        <v>49</v>
      </c>
    </row>
    <row r="61" spans="1:11" x14ac:dyDescent="0.25">
      <c r="A61">
        <v>60632</v>
      </c>
      <c r="B61" s="1">
        <f t="shared" si="0"/>
        <v>60632</v>
      </c>
      <c r="C61" s="3">
        <v>60.382214164793531</v>
      </c>
      <c r="D61" s="3">
        <v>68.483127423714009</v>
      </c>
      <c r="E61" s="3">
        <v>47.624208715599444</v>
      </c>
      <c r="F61" s="3">
        <v>36.416441785711108</v>
      </c>
      <c r="G61" s="3">
        <v>50.573940912360818</v>
      </c>
      <c r="H61" s="3">
        <v>90.700416723559186</v>
      </c>
      <c r="I61" s="3">
        <v>60.958342633043237</v>
      </c>
      <c r="J61" s="3">
        <v>26.281368802418214</v>
      </c>
      <c r="K61">
        <v>50</v>
      </c>
    </row>
    <row r="62" spans="1:11" x14ac:dyDescent="0.25">
      <c r="A62">
        <v>60997</v>
      </c>
      <c r="B62" s="1">
        <f t="shared" si="0"/>
        <v>60997</v>
      </c>
      <c r="C62" s="3">
        <v>61.518793711535182</v>
      </c>
      <c r="D62" s="3">
        <v>69.65716001284828</v>
      </c>
      <c r="E62" s="3">
        <v>48.865381428168384</v>
      </c>
      <c r="F62" s="3">
        <v>37.172780008813334</v>
      </c>
      <c r="G62" s="3">
        <v>51.732076105902557</v>
      </c>
      <c r="H62" s="3">
        <v>92.376471262043466</v>
      </c>
      <c r="I62" s="3">
        <v>62.208545054915291</v>
      </c>
      <c r="J62" s="3">
        <v>26.847787954906796</v>
      </c>
      <c r="K62">
        <v>51</v>
      </c>
    </row>
    <row r="63" spans="1:11" x14ac:dyDescent="0.25">
      <c r="A63">
        <v>61362</v>
      </c>
      <c r="B63" s="1">
        <f t="shared" si="0"/>
        <v>61362</v>
      </c>
      <c r="C63" s="3">
        <v>62.613115992909009</v>
      </c>
      <c r="D63" s="3">
        <v>71.021057561743547</v>
      </c>
      <c r="E63" s="3">
        <v>49.93019373465139</v>
      </c>
      <c r="F63" s="3">
        <v>37.906802450778841</v>
      </c>
      <c r="G63" s="3">
        <v>52.75529534042429</v>
      </c>
      <c r="H63" s="3">
        <v>94.378724695914002</v>
      </c>
      <c r="I63" s="3">
        <v>63.453490881419896</v>
      </c>
      <c r="J63" s="3">
        <v>27.418049817739803</v>
      </c>
      <c r="K63">
        <v>52</v>
      </c>
    </row>
    <row r="64" spans="1:11" x14ac:dyDescent="0.25">
      <c r="A64">
        <v>61728</v>
      </c>
      <c r="B64" s="1">
        <f t="shared" si="0"/>
        <v>61728</v>
      </c>
      <c r="C64" s="3">
        <v>63.858021922580733</v>
      </c>
      <c r="D64" s="3">
        <v>72.470452572721797</v>
      </c>
      <c r="E64" s="3">
        <v>50.44959216184855</v>
      </c>
      <c r="F64" s="3">
        <v>38.802847822377821</v>
      </c>
      <c r="G64" s="3">
        <v>53.925301481193209</v>
      </c>
      <c r="H64" s="3">
        <v>96.533163843350493</v>
      </c>
      <c r="I64" s="3">
        <v>64.795376461657895</v>
      </c>
      <c r="J64" s="3">
        <v>28.020232534693427</v>
      </c>
      <c r="K64">
        <v>53</v>
      </c>
    </row>
    <row r="66" spans="1:9" x14ac:dyDescent="0.25">
      <c r="A66" t="s">
        <v>61</v>
      </c>
      <c r="C66">
        <v>1</v>
      </c>
      <c r="D66">
        <v>2</v>
      </c>
      <c r="E66">
        <v>3</v>
      </c>
      <c r="F66">
        <v>4</v>
      </c>
      <c r="G66">
        <v>5</v>
      </c>
      <c r="H66">
        <v>6</v>
      </c>
      <c r="I66" t="s">
        <v>59</v>
      </c>
    </row>
    <row r="67" spans="1:9" x14ac:dyDescent="0.25">
      <c r="A67" t="s">
        <v>60</v>
      </c>
      <c r="C67">
        <v>102</v>
      </c>
      <c r="D67">
        <v>45</v>
      </c>
      <c r="E67">
        <v>36</v>
      </c>
      <c r="F67">
        <v>9</v>
      </c>
      <c r="G67">
        <v>243</v>
      </c>
      <c r="H67">
        <v>99</v>
      </c>
      <c r="I67">
        <v>534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workbookViewId="0">
      <selection activeCell="D26" sqref="D26"/>
    </sheetView>
  </sheetViews>
  <sheetFormatPr defaultRowHeight="15" x14ac:dyDescent="0.25"/>
  <cols>
    <col min="10" max="10" width="13.42578125" customWidth="1"/>
  </cols>
  <sheetData>
    <row r="1" spans="1:11" ht="75" x14ac:dyDescent="0.25">
      <c r="A1" t="s">
        <v>0</v>
      </c>
      <c r="B1" t="s">
        <v>2</v>
      </c>
      <c r="C1" t="s">
        <v>52</v>
      </c>
      <c r="D1" t="s">
        <v>54</v>
      </c>
      <c r="E1" t="s">
        <v>55</v>
      </c>
      <c r="F1" t="s">
        <v>56</v>
      </c>
      <c r="G1" t="s">
        <v>57</v>
      </c>
      <c r="H1" t="s">
        <v>58</v>
      </c>
      <c r="I1" t="s">
        <v>53</v>
      </c>
      <c r="J1" s="2" t="s">
        <v>37</v>
      </c>
      <c r="K1" t="s">
        <v>1</v>
      </c>
    </row>
    <row r="2" spans="1:11" x14ac:dyDescent="0.25">
      <c r="A2">
        <v>39082</v>
      </c>
      <c r="B2" s="1">
        <f>A2</f>
        <v>39082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 s="5">
        <v>0</v>
      </c>
    </row>
    <row r="3" spans="1:11" x14ac:dyDescent="0.25">
      <c r="A3">
        <v>39447</v>
      </c>
      <c r="B3" s="1">
        <f t="shared" ref="B3:B64" si="0">A3</f>
        <v>39447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 s="5">
        <v>0</v>
      </c>
    </row>
    <row r="4" spans="1:11" x14ac:dyDescent="0.25">
      <c r="A4">
        <v>39813</v>
      </c>
      <c r="B4" s="1">
        <f t="shared" si="0"/>
        <v>39813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 s="5">
        <v>0</v>
      </c>
    </row>
    <row r="5" spans="1:11" x14ac:dyDescent="0.25">
      <c r="A5">
        <v>40178</v>
      </c>
      <c r="B5" s="1">
        <f t="shared" si="0"/>
        <v>40178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 s="5">
        <v>0</v>
      </c>
    </row>
    <row r="6" spans="1:11" x14ac:dyDescent="0.25">
      <c r="A6">
        <v>40543</v>
      </c>
      <c r="B6" s="1">
        <f t="shared" si="0"/>
        <v>40543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 s="5">
        <v>0</v>
      </c>
    </row>
    <row r="7" spans="1:11" x14ac:dyDescent="0.25">
      <c r="A7">
        <v>40908</v>
      </c>
      <c r="B7" s="1">
        <f t="shared" si="0"/>
        <v>40908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 s="5">
        <v>0</v>
      </c>
    </row>
    <row r="8" spans="1:11" x14ac:dyDescent="0.25">
      <c r="A8">
        <v>41274</v>
      </c>
      <c r="B8" s="1">
        <f t="shared" si="0"/>
        <v>41274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 s="5">
        <v>0</v>
      </c>
    </row>
    <row r="9" spans="1:11" x14ac:dyDescent="0.25">
      <c r="A9">
        <v>41639</v>
      </c>
      <c r="B9" s="1">
        <f t="shared" si="0"/>
        <v>41639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 s="5">
        <v>0</v>
      </c>
    </row>
    <row r="10" spans="1:11" x14ac:dyDescent="0.25">
      <c r="A10">
        <v>42004</v>
      </c>
      <c r="B10" s="1">
        <f t="shared" si="0"/>
        <v>42004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 s="5">
        <v>0</v>
      </c>
    </row>
    <row r="11" spans="1:11" x14ac:dyDescent="0.25">
      <c r="A11">
        <v>42369</v>
      </c>
      <c r="B11" s="1">
        <f t="shared" si="0"/>
        <v>42369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 s="5">
        <v>0</v>
      </c>
      <c r="K11">
        <v>0</v>
      </c>
    </row>
    <row r="12" spans="1:11" x14ac:dyDescent="0.25">
      <c r="A12">
        <v>42735</v>
      </c>
      <c r="B12" s="1">
        <f t="shared" si="0"/>
        <v>42735</v>
      </c>
      <c r="C12" s="3">
        <v>0</v>
      </c>
      <c r="D12" s="3">
        <v>0</v>
      </c>
      <c r="E12" s="3">
        <v>0</v>
      </c>
      <c r="F12" s="3">
        <v>0</v>
      </c>
      <c r="G12" s="3">
        <v>4.3251525817645922E-11</v>
      </c>
      <c r="H12" s="3">
        <v>0.51920481845779864</v>
      </c>
      <c r="I12" s="3">
        <v>9.6257073104554655E-2</v>
      </c>
      <c r="J12" s="3">
        <v>1.0857676192058938E-2</v>
      </c>
      <c r="K12">
        <v>1</v>
      </c>
    </row>
    <row r="13" spans="1:11" x14ac:dyDescent="0.25">
      <c r="A13">
        <v>43100</v>
      </c>
      <c r="B13" s="1">
        <f t="shared" si="0"/>
        <v>43100</v>
      </c>
      <c r="C13" s="3">
        <v>0</v>
      </c>
      <c r="D13" s="3">
        <v>0</v>
      </c>
      <c r="E13" s="3">
        <v>0</v>
      </c>
      <c r="F13" s="3">
        <v>0</v>
      </c>
      <c r="G13" s="3">
        <v>1.1098795897881175E-8</v>
      </c>
      <c r="H13" s="3">
        <v>0.66145527398971771</v>
      </c>
      <c r="I13" s="3">
        <v>0.12262935359923119</v>
      </c>
      <c r="J13" s="3">
        <v>1.4469314909821951E-2</v>
      </c>
      <c r="K13">
        <v>2</v>
      </c>
    </row>
    <row r="14" spans="1:11" x14ac:dyDescent="0.25">
      <c r="A14">
        <v>43465</v>
      </c>
      <c r="B14" s="1">
        <f t="shared" si="0"/>
        <v>43465</v>
      </c>
      <c r="C14" s="3">
        <v>0</v>
      </c>
      <c r="D14" s="3">
        <v>-2.2232092710004912E-13</v>
      </c>
      <c r="E14" s="3">
        <v>2.7790115887506143E-13</v>
      </c>
      <c r="F14" s="3">
        <v>0</v>
      </c>
      <c r="G14" s="3">
        <v>1.350170822223407E-7</v>
      </c>
      <c r="H14" s="3">
        <v>0.85443360731092488</v>
      </c>
      <c r="I14" s="3">
        <v>0.15840629200923698</v>
      </c>
      <c r="J14" s="3">
        <v>1.9222639176450628E-2</v>
      </c>
      <c r="K14">
        <v>3</v>
      </c>
    </row>
    <row r="15" spans="1:11" x14ac:dyDescent="0.25">
      <c r="A15">
        <v>43830</v>
      </c>
      <c r="B15" s="1">
        <f t="shared" si="0"/>
        <v>43830</v>
      </c>
      <c r="C15" s="3">
        <v>1.9616552391180806E-13</v>
      </c>
      <c r="D15" s="3">
        <v>0</v>
      </c>
      <c r="E15" s="3">
        <v>0</v>
      </c>
      <c r="F15" s="3">
        <v>0</v>
      </c>
      <c r="G15" s="3">
        <v>6.4062504985306507E-7</v>
      </c>
      <c r="H15" s="3">
        <v>1.2511693132474839</v>
      </c>
      <c r="I15" s="3">
        <v>0.23195864734720606</v>
      </c>
      <c r="J15" s="3">
        <v>2.8369219276140303E-2</v>
      </c>
      <c r="K15">
        <v>4</v>
      </c>
    </row>
    <row r="16" spans="1:11" x14ac:dyDescent="0.25">
      <c r="A16">
        <v>44196</v>
      </c>
      <c r="B16" s="1">
        <f t="shared" si="0"/>
        <v>44196</v>
      </c>
      <c r="C16" s="3">
        <v>-9.8082761955904031E-14</v>
      </c>
      <c r="D16" s="3">
        <v>-2.2232092710004912E-13</v>
      </c>
      <c r="E16" s="3">
        <v>0</v>
      </c>
      <c r="F16" s="3">
        <v>0</v>
      </c>
      <c r="G16" s="3">
        <v>1.9458948091922159E-6</v>
      </c>
      <c r="H16" s="3">
        <v>1.7372603945503977</v>
      </c>
      <c r="I16" s="3">
        <v>0.32207725077323596</v>
      </c>
      <c r="J16" s="3">
        <v>3.9678368081368931E-2</v>
      </c>
      <c r="K16">
        <v>5</v>
      </c>
    </row>
    <row r="17" spans="1:11" x14ac:dyDescent="0.25">
      <c r="A17">
        <v>44561</v>
      </c>
      <c r="B17" s="1">
        <f t="shared" si="0"/>
        <v>44561</v>
      </c>
      <c r="C17" s="3">
        <v>9.8082761955904031E-14</v>
      </c>
      <c r="D17" s="3">
        <v>2.2232092710004912E-13</v>
      </c>
      <c r="E17" s="3">
        <v>0</v>
      </c>
      <c r="F17" s="3">
        <v>0</v>
      </c>
      <c r="G17" s="3">
        <v>4.5774810645330951E-6</v>
      </c>
      <c r="H17" s="3">
        <v>2.0505139967252797</v>
      </c>
      <c r="I17" s="3">
        <v>0.38015355431408498</v>
      </c>
      <c r="J17" s="3">
        <v>4.7758375752622706E-2</v>
      </c>
      <c r="K17">
        <v>6</v>
      </c>
    </row>
    <row r="18" spans="1:11" x14ac:dyDescent="0.25">
      <c r="A18">
        <v>44926</v>
      </c>
      <c r="B18" s="1">
        <f t="shared" si="0"/>
        <v>44926</v>
      </c>
      <c r="C18" s="3">
        <v>9.8082761955904031E-14</v>
      </c>
      <c r="D18" s="3">
        <v>-2.2232092710004912E-13</v>
      </c>
      <c r="E18" s="3">
        <v>0</v>
      </c>
      <c r="F18" s="3">
        <v>0</v>
      </c>
      <c r="G18" s="3">
        <v>9.2049219343502751E-6</v>
      </c>
      <c r="H18" s="3">
        <v>2.3221947869820183</v>
      </c>
      <c r="I18" s="3">
        <v>0.43052344701732181</v>
      </c>
      <c r="J18" s="3">
        <v>5.5121370716541246E-2</v>
      </c>
      <c r="K18">
        <v>7</v>
      </c>
    </row>
    <row r="19" spans="1:11" x14ac:dyDescent="0.25">
      <c r="A19">
        <v>45291</v>
      </c>
      <c r="B19" s="1">
        <f t="shared" si="0"/>
        <v>45291</v>
      </c>
      <c r="C19" s="3">
        <v>0</v>
      </c>
      <c r="D19" s="3">
        <v>-2.2232092710004912E-13</v>
      </c>
      <c r="E19" s="3">
        <v>0</v>
      </c>
      <c r="F19" s="3">
        <v>0</v>
      </c>
      <c r="G19" s="3">
        <v>1.6583945267828859E-5</v>
      </c>
      <c r="H19" s="3">
        <v>2.6743454308019121</v>
      </c>
      <c r="I19" s="3">
        <v>0.4958131602023958</v>
      </c>
      <c r="J19" s="3">
        <v>6.4267907423079348E-2</v>
      </c>
      <c r="K19">
        <v>8</v>
      </c>
    </row>
    <row r="20" spans="1:11" x14ac:dyDescent="0.25">
      <c r="A20">
        <v>45657</v>
      </c>
      <c r="B20" s="1">
        <f t="shared" si="0"/>
        <v>45657</v>
      </c>
      <c r="C20" s="3">
        <v>9.8082761955904031E-14</v>
      </c>
      <c r="D20" s="3">
        <v>-4.4464185420009824E-13</v>
      </c>
      <c r="E20" s="3">
        <v>2.7790115887506143E-13</v>
      </c>
      <c r="F20" s="3">
        <v>0</v>
      </c>
      <c r="G20" s="3">
        <v>2.750779745321869E-5</v>
      </c>
      <c r="H20" s="3">
        <v>3.0611344020435078</v>
      </c>
      <c r="I20" s="3">
        <v>0.56752619887095213</v>
      </c>
      <c r="J20" s="3">
        <v>7.4289786018428894E-2</v>
      </c>
      <c r="K20">
        <v>9</v>
      </c>
    </row>
    <row r="21" spans="1:11" x14ac:dyDescent="0.25">
      <c r="A21">
        <v>46022</v>
      </c>
      <c r="B21" s="1">
        <f t="shared" si="0"/>
        <v>46022</v>
      </c>
      <c r="C21" s="3">
        <v>2.9424828586771209E-13</v>
      </c>
      <c r="D21" s="3">
        <v>-4.4464185420009824E-13</v>
      </c>
      <c r="E21" s="3">
        <v>2.7790115887506143E-13</v>
      </c>
      <c r="F21" s="3">
        <v>0</v>
      </c>
      <c r="G21" s="3">
        <v>4.2626818890031571E-5</v>
      </c>
      <c r="H21" s="3">
        <v>3.1303650242625367</v>
      </c>
      <c r="I21" s="3">
        <v>0.58036796951123859</v>
      </c>
      <c r="J21" s="3">
        <v>7.7900609948922381E-2</v>
      </c>
      <c r="K21">
        <v>10</v>
      </c>
    </row>
    <row r="22" spans="1:11" x14ac:dyDescent="0.25">
      <c r="A22">
        <v>46387</v>
      </c>
      <c r="B22" s="1">
        <f t="shared" si="0"/>
        <v>46387</v>
      </c>
      <c r="C22" s="3">
        <v>9.8082761955904031E-14</v>
      </c>
      <c r="D22" s="3">
        <v>-4.4464185420009824E-13</v>
      </c>
      <c r="E22" s="3">
        <v>0</v>
      </c>
      <c r="F22" s="3">
        <v>0</v>
      </c>
      <c r="G22" s="3">
        <v>6.2715366702869823E-5</v>
      </c>
      <c r="H22" s="3">
        <v>3.5031433729845545</v>
      </c>
      <c r="I22" s="3">
        <v>0.64948770366960618</v>
      </c>
      <c r="J22" s="3">
        <v>8.7722829569675684E-2</v>
      </c>
      <c r="K22">
        <v>11</v>
      </c>
    </row>
    <row r="23" spans="1:11" x14ac:dyDescent="0.25">
      <c r="A23">
        <v>46752</v>
      </c>
      <c r="B23" s="1">
        <f t="shared" si="0"/>
        <v>46752</v>
      </c>
      <c r="C23" s="3">
        <v>0</v>
      </c>
      <c r="D23" s="3">
        <v>0</v>
      </c>
      <c r="E23" s="3">
        <v>0</v>
      </c>
      <c r="F23" s="3">
        <v>0</v>
      </c>
      <c r="G23" s="3">
        <v>8.8190295133963554E-5</v>
      </c>
      <c r="H23" s="3">
        <v>3.8662753695811114</v>
      </c>
      <c r="I23" s="3">
        <v>0.71682152028136248</v>
      </c>
      <c r="J23" s="3">
        <v>9.7544912902332026E-2</v>
      </c>
      <c r="K23">
        <v>12</v>
      </c>
    </row>
    <row r="24" spans="1:11" x14ac:dyDescent="0.25">
      <c r="A24">
        <v>47118</v>
      </c>
      <c r="B24" s="1">
        <f t="shared" si="0"/>
        <v>47118</v>
      </c>
      <c r="C24" s="3">
        <v>0</v>
      </c>
      <c r="D24" s="3">
        <v>0</v>
      </c>
      <c r="E24" s="3">
        <v>0</v>
      </c>
      <c r="F24" s="3">
        <v>0</v>
      </c>
      <c r="G24" s="3">
        <v>1.1961267900653124E-4</v>
      </c>
      <c r="H24" s="3">
        <v>4.190334369717597</v>
      </c>
      <c r="I24" s="3">
        <v>0.77691417318921474</v>
      </c>
      <c r="J24" s="3">
        <v>0.10669085945394033</v>
      </c>
      <c r="K24">
        <v>13</v>
      </c>
    </row>
    <row r="25" spans="1:11" x14ac:dyDescent="0.25">
      <c r="A25">
        <v>47483</v>
      </c>
      <c r="B25" s="1">
        <f t="shared" si="0"/>
        <v>47483</v>
      </c>
      <c r="C25" s="3">
        <v>-1.9616552391180806E-13</v>
      </c>
      <c r="D25" s="3">
        <v>2.2232092710004912E-13</v>
      </c>
      <c r="E25" s="3">
        <v>0</v>
      </c>
      <c r="F25" s="3">
        <v>0</v>
      </c>
      <c r="G25" s="3">
        <v>1.5726521355701814E-4</v>
      </c>
      <c r="H25" s="3">
        <v>4.5504039312272839</v>
      </c>
      <c r="I25" s="3">
        <v>0.84368577647637721</v>
      </c>
      <c r="J25" s="3">
        <v>0.11665457600528922</v>
      </c>
      <c r="K25">
        <v>14</v>
      </c>
    </row>
    <row r="26" spans="1:11" x14ac:dyDescent="0.25">
      <c r="A26">
        <v>47848</v>
      </c>
      <c r="B26" s="1">
        <f t="shared" si="0"/>
        <v>47848</v>
      </c>
      <c r="C26" s="3">
        <v>-9.8082761955904031E-14</v>
      </c>
      <c r="D26" s="3">
        <v>-4.4464185420009824E-13</v>
      </c>
      <c r="E26" s="3">
        <v>0</v>
      </c>
      <c r="F26" s="3">
        <v>0</v>
      </c>
      <c r="G26" s="3">
        <v>2.0136516600790174E-4</v>
      </c>
      <c r="H26" s="3">
        <v>4.8970219101846659</v>
      </c>
      <c r="I26" s="3">
        <v>0.90796648098050903</v>
      </c>
      <c r="J26" s="3">
        <v>0.12647674218418911</v>
      </c>
      <c r="K26">
        <v>15</v>
      </c>
    </row>
    <row r="27" spans="1:11" x14ac:dyDescent="0.25">
      <c r="A27">
        <v>48213</v>
      </c>
      <c r="B27" s="1">
        <f t="shared" si="0"/>
        <v>48213</v>
      </c>
      <c r="C27" s="3">
        <v>-9.8082761955904031E-14</v>
      </c>
      <c r="D27" s="3">
        <v>-1.010549668636587E-14</v>
      </c>
      <c r="E27" s="3">
        <v>0</v>
      </c>
      <c r="F27" s="3">
        <v>0</v>
      </c>
      <c r="G27" s="3">
        <v>2.522343903148173E-4</v>
      </c>
      <c r="H27" s="3">
        <v>5.0580572844180347</v>
      </c>
      <c r="I27" s="3">
        <v>0.93784450208655701</v>
      </c>
      <c r="J27" s="3">
        <v>0.13251271176141494</v>
      </c>
      <c r="K27">
        <v>16</v>
      </c>
    </row>
    <row r="28" spans="1:11" x14ac:dyDescent="0.25">
      <c r="A28">
        <v>48579</v>
      </c>
      <c r="B28" s="1">
        <f t="shared" si="0"/>
        <v>48579</v>
      </c>
      <c r="C28" s="3">
        <v>-1.9616552391180806E-13</v>
      </c>
      <c r="D28" s="3">
        <v>-2.2232092710004912E-13</v>
      </c>
      <c r="E28" s="3">
        <v>2.7790115887506143E-13</v>
      </c>
      <c r="F28" s="3">
        <v>0</v>
      </c>
      <c r="G28" s="3">
        <v>3.1059778358874968E-4</v>
      </c>
      <c r="H28" s="3">
        <v>5.2771298362872905</v>
      </c>
      <c r="I28" s="3">
        <v>0.97848563493227314</v>
      </c>
      <c r="J28" s="3">
        <v>0.13967042054154052</v>
      </c>
      <c r="K28">
        <v>17</v>
      </c>
    </row>
    <row r="29" spans="1:11" x14ac:dyDescent="0.25">
      <c r="A29">
        <v>48944</v>
      </c>
      <c r="B29" s="1">
        <f t="shared" si="0"/>
        <v>48944</v>
      </c>
      <c r="C29" s="3">
        <v>2.9424828586771209E-13</v>
      </c>
      <c r="D29" s="3">
        <v>-2.2232092710004912E-13</v>
      </c>
      <c r="E29" s="3">
        <v>2.7790115887506143E-13</v>
      </c>
      <c r="F29" s="3">
        <v>0</v>
      </c>
      <c r="G29" s="3">
        <v>3.765647548422483E-4</v>
      </c>
      <c r="H29" s="3">
        <v>5.3804173127158386</v>
      </c>
      <c r="I29" s="3">
        <v>0.99766445542008375</v>
      </c>
      <c r="J29" s="3">
        <v>0.14441915267388455</v>
      </c>
      <c r="K29">
        <v>18</v>
      </c>
    </row>
    <row r="30" spans="1:11" x14ac:dyDescent="0.25">
      <c r="A30">
        <v>49309</v>
      </c>
      <c r="B30" s="1">
        <f t="shared" si="0"/>
        <v>49309</v>
      </c>
      <c r="C30" s="3">
        <v>9.8082761955904031E-14</v>
      </c>
      <c r="D30" s="3">
        <v>0</v>
      </c>
      <c r="E30" s="3">
        <v>0</v>
      </c>
      <c r="F30" s="3">
        <v>-1.1116046355002457E-12</v>
      </c>
      <c r="G30" s="3">
        <v>4.5027291794269087E-4</v>
      </c>
      <c r="H30" s="3">
        <v>5.7416745057277021</v>
      </c>
      <c r="I30" s="3">
        <v>1.0646726449177952</v>
      </c>
      <c r="J30" s="3">
        <v>0.15443714475609338</v>
      </c>
      <c r="K30">
        <v>19</v>
      </c>
    </row>
    <row r="31" spans="1:11" x14ac:dyDescent="0.25">
      <c r="A31">
        <v>49674</v>
      </c>
      <c r="B31" s="1">
        <f t="shared" si="0"/>
        <v>49674</v>
      </c>
      <c r="C31" s="3">
        <v>-9.8082761955904031E-14</v>
      </c>
      <c r="D31" s="3">
        <v>0</v>
      </c>
      <c r="E31" s="3">
        <v>2.6526928801710409E-13</v>
      </c>
      <c r="F31" s="3">
        <v>-2.2232092710004914E-12</v>
      </c>
      <c r="G31" s="3">
        <v>5.3124551852770576E-4</v>
      </c>
      <c r="H31" s="3">
        <v>6.0016445742034552</v>
      </c>
      <c r="I31" s="3">
        <v>1.1129061900882469</v>
      </c>
      <c r="J31" s="3">
        <v>0.16251285368822785</v>
      </c>
      <c r="K31">
        <v>20</v>
      </c>
    </row>
    <row r="32" spans="1:11" x14ac:dyDescent="0.25">
      <c r="A32">
        <v>50040</v>
      </c>
      <c r="B32" s="1">
        <f t="shared" si="0"/>
        <v>50040</v>
      </c>
      <c r="C32" s="3">
        <v>-9.8082761955904031E-14</v>
      </c>
      <c r="D32" s="3">
        <v>-2.2232092710004912E-13</v>
      </c>
      <c r="E32" s="3">
        <v>2.7790115887506143E-13</v>
      </c>
      <c r="F32" s="3">
        <v>0</v>
      </c>
      <c r="G32" s="3">
        <v>6.1980403976166949E-4</v>
      </c>
      <c r="H32" s="3">
        <v>6.3535656365218784</v>
      </c>
      <c r="I32" s="3">
        <v>1.1781902816429177</v>
      </c>
      <c r="J32" s="3">
        <v>0.17253012693845857</v>
      </c>
      <c r="K32">
        <v>21</v>
      </c>
    </row>
    <row r="33" spans="1:11" x14ac:dyDescent="0.25">
      <c r="A33">
        <v>50405</v>
      </c>
      <c r="B33" s="1">
        <f t="shared" si="0"/>
        <v>50405</v>
      </c>
      <c r="C33" s="3">
        <v>4.904138097795201E-13</v>
      </c>
      <c r="D33" s="3">
        <v>-2.2232092710004912E-13</v>
      </c>
      <c r="E33" s="3">
        <v>0</v>
      </c>
      <c r="F33" s="3">
        <v>0</v>
      </c>
      <c r="G33" s="3">
        <v>7.1512114176015969E-4</v>
      </c>
      <c r="H33" s="3">
        <v>6.6705283713609846</v>
      </c>
      <c r="I33" s="3">
        <v>1.2369964104910585</v>
      </c>
      <c r="J33" s="3">
        <v>0.18189687140530378</v>
      </c>
      <c r="K33">
        <v>22</v>
      </c>
    </row>
    <row r="34" spans="1:11" x14ac:dyDescent="0.25">
      <c r="A34">
        <v>50770</v>
      </c>
      <c r="B34" s="1">
        <f t="shared" si="0"/>
        <v>50770</v>
      </c>
      <c r="C34" s="3">
        <v>9.8082761955904031E-14</v>
      </c>
      <c r="D34" s="3">
        <v>-4.4464185420009824E-13</v>
      </c>
      <c r="E34" s="3">
        <v>0</v>
      </c>
      <c r="F34" s="3">
        <v>0</v>
      </c>
      <c r="G34" s="3">
        <v>8.1748776332602922E-4</v>
      </c>
      <c r="H34" s="3">
        <v>7.017109712132938</v>
      </c>
      <c r="I34" s="3">
        <v>1.3012968371304103</v>
      </c>
      <c r="J34" s="3">
        <v>0.19191451980700214</v>
      </c>
      <c r="K34">
        <v>23</v>
      </c>
    </row>
    <row r="35" spans="1:11" x14ac:dyDescent="0.25">
      <c r="A35">
        <v>51135</v>
      </c>
      <c r="B35" s="1">
        <f t="shared" si="0"/>
        <v>51135</v>
      </c>
      <c r="C35" s="3">
        <v>-2.9424828586771209E-13</v>
      </c>
      <c r="D35" s="3">
        <v>-2.2232092710004912E-13</v>
      </c>
      <c r="E35" s="3">
        <v>5.5580231775012286E-13</v>
      </c>
      <c r="F35" s="3">
        <v>0</v>
      </c>
      <c r="G35" s="3">
        <v>9.2696015646330206E-4</v>
      </c>
      <c r="H35" s="3">
        <v>7.1053354345707875</v>
      </c>
      <c r="I35" s="3">
        <v>1.3177031073792296</v>
      </c>
      <c r="J35" s="3">
        <v>0.19665854488888826</v>
      </c>
      <c r="K35">
        <v>24</v>
      </c>
    </row>
    <row r="36" spans="1:11" x14ac:dyDescent="0.25">
      <c r="A36">
        <v>51501</v>
      </c>
      <c r="B36" s="1">
        <f t="shared" si="0"/>
        <v>51501</v>
      </c>
      <c r="C36" s="3">
        <v>0</v>
      </c>
      <c r="D36" s="3">
        <v>-2.2232092710004912E-13</v>
      </c>
      <c r="E36" s="3">
        <v>2.7790115887506143E-13</v>
      </c>
      <c r="F36" s="3">
        <v>0</v>
      </c>
      <c r="G36" s="3">
        <v>1.0448544664443946E-3</v>
      </c>
      <c r="H36" s="3">
        <v>7.4230384121691886</v>
      </c>
      <c r="I36" s="3">
        <v>1.3766567461425012</v>
      </c>
      <c r="J36" s="3">
        <v>0.20602185293763556</v>
      </c>
      <c r="K36">
        <v>25</v>
      </c>
    </row>
    <row r="37" spans="1:11" x14ac:dyDescent="0.25">
      <c r="A37">
        <v>51866</v>
      </c>
      <c r="B37" s="1">
        <f t="shared" si="0"/>
        <v>51866</v>
      </c>
      <c r="C37" s="3">
        <v>0</v>
      </c>
      <c r="D37" s="3">
        <v>-4.4464185420009824E-13</v>
      </c>
      <c r="E37" s="3">
        <v>-8.3370347662518418E-13</v>
      </c>
      <c r="F37" s="3">
        <v>0</v>
      </c>
      <c r="G37" s="3">
        <v>1.1703667701206432E-3</v>
      </c>
      <c r="H37" s="3">
        <v>7.5141162309487068</v>
      </c>
      <c r="I37" s="3">
        <v>1.3935990748857889</v>
      </c>
      <c r="J37" s="3">
        <v>0.21076488126256748</v>
      </c>
      <c r="K37">
        <v>26</v>
      </c>
    </row>
    <row r="38" spans="1:11" x14ac:dyDescent="0.25">
      <c r="A38">
        <v>52231</v>
      </c>
      <c r="B38" s="1">
        <f t="shared" si="0"/>
        <v>52231</v>
      </c>
      <c r="C38" s="3">
        <v>-4.4583073616320011E-15</v>
      </c>
      <c r="D38" s="3">
        <v>-2.2232092710004912E-13</v>
      </c>
      <c r="E38" s="3">
        <v>0</v>
      </c>
      <c r="F38" s="3">
        <v>0</v>
      </c>
      <c r="G38" s="3">
        <v>1.3041056686084076E-3</v>
      </c>
      <c r="H38" s="3">
        <v>7.7361392304274483</v>
      </c>
      <c r="I38" s="3">
        <v>1.4348215009171887</v>
      </c>
      <c r="J38" s="3">
        <v>0.21811585170082573</v>
      </c>
      <c r="K38">
        <v>27</v>
      </c>
    </row>
    <row r="39" spans="1:11" x14ac:dyDescent="0.25">
      <c r="A39">
        <v>52596</v>
      </c>
      <c r="B39" s="1">
        <f t="shared" si="0"/>
        <v>52596</v>
      </c>
      <c r="C39" s="3">
        <v>-9.8082761955904031E-14</v>
      </c>
      <c r="D39" s="3">
        <v>0</v>
      </c>
      <c r="E39" s="3">
        <v>2.7790115887506143E-13</v>
      </c>
      <c r="F39" s="3">
        <v>1.1116046355002457E-12</v>
      </c>
      <c r="G39" s="3">
        <v>1.4453898142494054E-3</v>
      </c>
      <c r="H39" s="3">
        <v>8.0431720499652712</v>
      </c>
      <c r="I39" s="3">
        <v>1.4918076079989411</v>
      </c>
      <c r="J39" s="3">
        <v>0.2272488108865639</v>
      </c>
      <c r="K39">
        <v>28</v>
      </c>
    </row>
    <row r="40" spans="1:11" x14ac:dyDescent="0.25">
      <c r="A40">
        <v>52962</v>
      </c>
      <c r="B40" s="1">
        <f t="shared" si="0"/>
        <v>52962</v>
      </c>
      <c r="C40" s="3">
        <v>9.8082761955904031E-14</v>
      </c>
      <c r="D40" s="3">
        <v>2.2232092710004912E-13</v>
      </c>
      <c r="E40" s="3">
        <v>2.7790115887506143E-13</v>
      </c>
      <c r="F40" s="3">
        <v>0</v>
      </c>
      <c r="G40" s="3">
        <v>1.5941467491539984E-3</v>
      </c>
      <c r="H40" s="3">
        <v>8.2952073741906389</v>
      </c>
      <c r="I40" s="3">
        <v>1.5386009507583289</v>
      </c>
      <c r="J40" s="3">
        <v>0.23531299508678505</v>
      </c>
      <c r="K40">
        <v>29</v>
      </c>
    </row>
    <row r="41" spans="1:11" x14ac:dyDescent="0.25">
      <c r="A41">
        <v>53327</v>
      </c>
      <c r="B41" s="1">
        <f t="shared" si="0"/>
        <v>53327</v>
      </c>
      <c r="C41" s="3">
        <v>0</v>
      </c>
      <c r="D41" s="3">
        <v>2.2232092710004912E-13</v>
      </c>
      <c r="E41" s="3">
        <v>0</v>
      </c>
      <c r="F41" s="3">
        <v>0</v>
      </c>
      <c r="G41" s="3">
        <v>1.7491411128761638E-3</v>
      </c>
      <c r="H41" s="3">
        <v>8.5018281836140464</v>
      </c>
      <c r="I41" s="3">
        <v>1.5769775870191565</v>
      </c>
      <c r="J41" s="3">
        <v>0.2424556913153055</v>
      </c>
      <c r="K41">
        <v>30</v>
      </c>
    </row>
    <row r="42" spans="1:11" x14ac:dyDescent="0.25">
      <c r="A42">
        <v>53692</v>
      </c>
      <c r="B42" s="1">
        <f t="shared" si="0"/>
        <v>53692</v>
      </c>
      <c r="C42" s="3">
        <v>-2.9424828586771209E-13</v>
      </c>
      <c r="D42" s="3">
        <v>0</v>
      </c>
      <c r="E42" s="3">
        <v>0</v>
      </c>
      <c r="F42" s="3">
        <v>2.2232092710004914E-12</v>
      </c>
      <c r="G42" s="3">
        <v>1.9105334506127325E-3</v>
      </c>
      <c r="H42" s="3">
        <v>8.8061367357034417</v>
      </c>
      <c r="I42" s="3">
        <v>1.6334677836388194</v>
      </c>
      <c r="J42" s="3">
        <v>0.25158915923160852</v>
      </c>
      <c r="K42">
        <v>31</v>
      </c>
    </row>
    <row r="43" spans="1:11" x14ac:dyDescent="0.25">
      <c r="A43">
        <v>54057</v>
      </c>
      <c r="B43" s="1">
        <f t="shared" si="0"/>
        <v>54057</v>
      </c>
      <c r="C43" s="3">
        <v>9.8082761955904031E-14</v>
      </c>
      <c r="D43" s="3">
        <v>4.4464185420009824E-13</v>
      </c>
      <c r="E43" s="3">
        <v>0</v>
      </c>
      <c r="F43" s="3">
        <v>1.1116046355002457E-12</v>
      </c>
      <c r="G43" s="3">
        <v>2.077895063783202E-3</v>
      </c>
      <c r="H43" s="3">
        <v>9.2146760554558362</v>
      </c>
      <c r="I43" s="3">
        <v>1.7092843782596763</v>
      </c>
      <c r="J43" s="3">
        <v>0.26287411753799339</v>
      </c>
      <c r="K43">
        <v>32</v>
      </c>
    </row>
    <row r="44" spans="1:11" x14ac:dyDescent="0.25">
      <c r="A44">
        <v>54423</v>
      </c>
      <c r="B44" s="1">
        <f t="shared" si="0"/>
        <v>54423</v>
      </c>
      <c r="C44" s="3">
        <v>0</v>
      </c>
      <c r="D44" s="3">
        <v>4.4464185420009824E-13</v>
      </c>
      <c r="E44" s="3">
        <v>-2.7790115887506143E-13</v>
      </c>
      <c r="F44" s="3">
        <v>4.4464185420009829E-12</v>
      </c>
      <c r="G44" s="3">
        <v>2.2516109297481277E-3</v>
      </c>
      <c r="H44" s="3">
        <v>9.5136999967389002</v>
      </c>
      <c r="I44" s="3">
        <v>1.7648004515601685</v>
      </c>
      <c r="J44" s="3">
        <v>0.27199894162389326</v>
      </c>
      <c r="K44">
        <v>33</v>
      </c>
    </row>
    <row r="45" spans="1:11" x14ac:dyDescent="0.25">
      <c r="A45">
        <v>54788</v>
      </c>
      <c r="B45" s="1">
        <f t="shared" si="0"/>
        <v>54788</v>
      </c>
      <c r="C45" s="3">
        <v>0</v>
      </c>
      <c r="D45" s="3">
        <v>8.8928370840019647E-13</v>
      </c>
      <c r="E45" s="3">
        <v>2.7790115887506143E-13</v>
      </c>
      <c r="F45" s="3">
        <v>4.4464185420009829E-12</v>
      </c>
      <c r="G45" s="3">
        <v>2.4300389694976937E-3</v>
      </c>
      <c r="H45" s="3">
        <v>9.8453598407646599</v>
      </c>
      <c r="I45" s="3">
        <v>1.8263691455156916</v>
      </c>
      <c r="J45" s="3">
        <v>0.2818066567367517</v>
      </c>
      <c r="K45">
        <v>34</v>
      </c>
    </row>
    <row r="46" spans="1:11" x14ac:dyDescent="0.25">
      <c r="A46">
        <v>55153</v>
      </c>
      <c r="B46" s="1">
        <f t="shared" si="0"/>
        <v>55153</v>
      </c>
      <c r="C46" s="3">
        <v>0</v>
      </c>
      <c r="D46" s="3">
        <v>0</v>
      </c>
      <c r="E46" s="3">
        <v>0</v>
      </c>
      <c r="F46" s="3">
        <v>7.7812324485017192E-12</v>
      </c>
      <c r="G46" s="3">
        <v>2.612727551142014E-3</v>
      </c>
      <c r="H46" s="3">
        <v>10.236538743541004</v>
      </c>
      <c r="I46" s="3">
        <v>1.8989742104972978</v>
      </c>
      <c r="J46" s="3">
        <v>0.29285226352637617</v>
      </c>
      <c r="K46">
        <v>35</v>
      </c>
    </row>
    <row r="47" spans="1:11" x14ac:dyDescent="0.25">
      <c r="A47">
        <v>55518</v>
      </c>
      <c r="B47" s="1">
        <f t="shared" si="0"/>
        <v>55518</v>
      </c>
      <c r="C47" s="3">
        <v>1.9616552391180806E-13</v>
      </c>
      <c r="D47" s="3">
        <v>-2.2232092710004912E-13</v>
      </c>
      <c r="E47" s="3">
        <v>0</v>
      </c>
      <c r="F47" s="3">
        <v>1.2227650990502702E-11</v>
      </c>
      <c r="G47" s="3">
        <v>2.800018260427444E-3</v>
      </c>
      <c r="H47" s="3">
        <v>10.639888844165224</v>
      </c>
      <c r="I47" s="3">
        <v>1.973837827733635</v>
      </c>
      <c r="J47" s="3">
        <v>0.30412011630595481</v>
      </c>
      <c r="K47">
        <v>36</v>
      </c>
    </row>
    <row r="48" spans="1:11" x14ac:dyDescent="0.25">
      <c r="A48">
        <v>55884</v>
      </c>
      <c r="B48" s="1">
        <f t="shared" si="0"/>
        <v>55884</v>
      </c>
      <c r="C48" s="3">
        <v>0</v>
      </c>
      <c r="D48" s="3">
        <v>2.2232092710004912E-13</v>
      </c>
      <c r="E48" s="3">
        <v>2.7790115887506143E-13</v>
      </c>
      <c r="F48" s="3">
        <v>2.1069960591072839E-11</v>
      </c>
      <c r="G48" s="3">
        <v>2.9927240040328218E-3</v>
      </c>
      <c r="H48" s="3">
        <v>10.723240197280097</v>
      </c>
      <c r="I48" s="3">
        <v>1.9893782986215716</v>
      </c>
      <c r="J48" s="3">
        <v>0.30884316388114363</v>
      </c>
      <c r="K48">
        <v>37</v>
      </c>
    </row>
    <row r="49" spans="1:11" x14ac:dyDescent="0.25">
      <c r="A49">
        <v>56249</v>
      </c>
      <c r="B49" s="1">
        <f t="shared" si="0"/>
        <v>56249</v>
      </c>
      <c r="C49" s="3">
        <v>-9.8082761955904031E-14</v>
      </c>
      <c r="D49" s="3">
        <v>4.4464185420009824E-13</v>
      </c>
      <c r="E49" s="3">
        <v>-2.7790115887506143E-13</v>
      </c>
      <c r="F49" s="3">
        <v>3.2186006946075291E-11</v>
      </c>
      <c r="G49" s="3">
        <v>3.1917818268675734E-3</v>
      </c>
      <c r="H49" s="3">
        <v>10.756533434088272</v>
      </c>
      <c r="I49" s="3">
        <v>1.9956412227695832</v>
      </c>
      <c r="J49" s="3">
        <v>0.31242202481919201</v>
      </c>
      <c r="K49">
        <v>38</v>
      </c>
    </row>
    <row r="50" spans="1:11" x14ac:dyDescent="0.25">
      <c r="A50">
        <v>56614</v>
      </c>
      <c r="B50" s="1">
        <f t="shared" si="0"/>
        <v>56614</v>
      </c>
      <c r="C50" s="3">
        <v>-1.9616552391180806E-13</v>
      </c>
      <c r="D50" s="3">
        <v>0</v>
      </c>
      <c r="E50" s="3">
        <v>2.7790115887506143E-13</v>
      </c>
      <c r="F50" s="3">
        <v>5.1133813233011298E-11</v>
      </c>
      <c r="G50" s="3">
        <v>3.3971988344170694E-3</v>
      </c>
      <c r="H50" s="3">
        <v>11.064045263573769</v>
      </c>
      <c r="I50" s="3">
        <v>2.0527453191217542</v>
      </c>
      <c r="J50" s="3">
        <v>0.32153396899478676</v>
      </c>
      <c r="K50">
        <v>39</v>
      </c>
    </row>
    <row r="51" spans="1:11" x14ac:dyDescent="0.25">
      <c r="A51">
        <v>56979</v>
      </c>
      <c r="B51" s="1">
        <f t="shared" si="0"/>
        <v>56979</v>
      </c>
      <c r="C51" s="3">
        <v>-9.8082761955904031E-14</v>
      </c>
      <c r="D51" s="3">
        <v>-4.4464185420009824E-13</v>
      </c>
      <c r="E51" s="3">
        <v>-2.6526928801710409E-13</v>
      </c>
      <c r="F51" s="3">
        <v>7.1092169188583895E-11</v>
      </c>
      <c r="G51" s="3">
        <v>3.607116251931696E-3</v>
      </c>
      <c r="H51" s="3">
        <v>11.388352723054251</v>
      </c>
      <c r="I51" s="3">
        <v>2.1129652599853754</v>
      </c>
      <c r="J51" s="3">
        <v>0.33099877248581738</v>
      </c>
      <c r="K51">
        <v>40</v>
      </c>
    </row>
    <row r="52" spans="1:11" x14ac:dyDescent="0.25">
      <c r="A52">
        <v>57345</v>
      </c>
      <c r="B52" s="1">
        <f t="shared" si="0"/>
        <v>57345</v>
      </c>
      <c r="C52" s="3">
        <v>-9.8082761955904031E-14</v>
      </c>
      <c r="D52" s="3">
        <v>2.2232092710004912E-13</v>
      </c>
      <c r="E52" s="3">
        <v>0</v>
      </c>
      <c r="F52" s="3">
        <v>1.0555191288909151E-10</v>
      </c>
      <c r="G52" s="3">
        <v>3.8212041562447844E-3</v>
      </c>
      <c r="H52" s="3">
        <v>11.606171099884522</v>
      </c>
      <c r="I52" s="3">
        <v>2.1534447406357398</v>
      </c>
      <c r="J52" s="3">
        <v>0.33832243639873283</v>
      </c>
      <c r="K52">
        <v>41</v>
      </c>
    </row>
    <row r="53" spans="1:11" x14ac:dyDescent="0.25">
      <c r="A53">
        <v>57710</v>
      </c>
      <c r="B53" s="1">
        <f t="shared" si="0"/>
        <v>57710</v>
      </c>
      <c r="C53" s="3">
        <v>0</v>
      </c>
      <c r="D53" s="3">
        <v>-4.4464185420009824E-13</v>
      </c>
      <c r="E53" s="3">
        <v>0</v>
      </c>
      <c r="F53" s="3">
        <v>1.4668128440260059E-10</v>
      </c>
      <c r="G53" s="3">
        <v>4.0373337094900272E-3</v>
      </c>
      <c r="H53" s="3">
        <v>11.80629427390889</v>
      </c>
      <c r="I53" s="3">
        <v>2.1906445790443563</v>
      </c>
      <c r="J53" s="3">
        <v>0.34524833658259485</v>
      </c>
      <c r="K53">
        <v>42</v>
      </c>
    </row>
    <row r="54" spans="1:11" x14ac:dyDescent="0.25">
      <c r="A54">
        <v>58075</v>
      </c>
      <c r="B54" s="1">
        <f t="shared" si="0"/>
        <v>58075</v>
      </c>
      <c r="C54" s="3">
        <v>-9.8082761955904031E-14</v>
      </c>
      <c r="D54" s="3">
        <v>2.2232092710004912E-13</v>
      </c>
      <c r="E54" s="3">
        <v>2.7790115887506143E-13</v>
      </c>
      <c r="F54" s="3">
        <v>2.0332259332968128E-10</v>
      </c>
      <c r="G54" s="3">
        <v>4.2559032434979945E-3</v>
      </c>
      <c r="H54" s="3">
        <v>12.017369817049886</v>
      </c>
      <c r="I54" s="3">
        <v>2.229876023179679</v>
      </c>
      <c r="J54" s="3">
        <v>0.35236372613779043</v>
      </c>
      <c r="K54">
        <v>43</v>
      </c>
    </row>
    <row r="55" spans="1:11" x14ac:dyDescent="0.25">
      <c r="A55">
        <v>58440</v>
      </c>
      <c r="B55" s="1">
        <f t="shared" si="0"/>
        <v>58440</v>
      </c>
      <c r="C55" s="3">
        <v>-1.9616552391180806E-13</v>
      </c>
      <c r="D55" s="3">
        <v>2.2232092710004912E-13</v>
      </c>
      <c r="E55" s="3">
        <v>2.7790115887506143E-13</v>
      </c>
      <c r="F55" s="3">
        <v>2.7673902675612933E-10</v>
      </c>
      <c r="G55" s="3">
        <v>4.4775074312390856E-3</v>
      </c>
      <c r="H55" s="3">
        <v>12.175103684609578</v>
      </c>
      <c r="I55" s="3">
        <v>2.259219661207172</v>
      </c>
      <c r="J55" s="3">
        <v>0.35835536636338611</v>
      </c>
      <c r="K55">
        <v>44</v>
      </c>
    </row>
    <row r="56" spans="1:11" x14ac:dyDescent="0.25">
      <c r="A56">
        <v>58806</v>
      </c>
      <c r="B56" s="1">
        <f t="shared" si="0"/>
        <v>58806</v>
      </c>
      <c r="C56" s="3">
        <v>0</v>
      </c>
      <c r="D56" s="3">
        <v>2.2232092710004912E-13</v>
      </c>
      <c r="E56" s="3">
        <v>2.7790115887506143E-13</v>
      </c>
      <c r="F56" s="3">
        <v>3.7329704759435522E-10</v>
      </c>
      <c r="G56" s="3">
        <v>4.70173325822109E-3</v>
      </c>
      <c r="H56" s="3">
        <v>12.51968161150752</v>
      </c>
      <c r="I56" s="3">
        <v>2.3232041212066892</v>
      </c>
      <c r="J56" s="3">
        <v>0.36814744395720295</v>
      </c>
      <c r="K56">
        <v>45</v>
      </c>
    </row>
    <row r="57" spans="1:11" x14ac:dyDescent="0.25">
      <c r="A57">
        <v>59171</v>
      </c>
      <c r="B57" s="1">
        <f t="shared" si="0"/>
        <v>59171</v>
      </c>
      <c r="C57" s="3">
        <v>-1.9616552391180806E-13</v>
      </c>
      <c r="D57" s="3">
        <v>2.2232092710004912E-13</v>
      </c>
      <c r="E57" s="3">
        <v>0</v>
      </c>
      <c r="F57" s="3">
        <v>5.0335478994788396E-10</v>
      </c>
      <c r="G57" s="3">
        <v>4.9261972366808184E-3</v>
      </c>
      <c r="H57" s="3">
        <v>12.799400602351618</v>
      </c>
      <c r="I57" s="3">
        <v>2.3751642800858499</v>
      </c>
      <c r="J57" s="3">
        <v>0.37662599338084574</v>
      </c>
      <c r="K57">
        <v>46</v>
      </c>
    </row>
    <row r="58" spans="1:11" x14ac:dyDescent="0.25">
      <c r="A58">
        <v>59536</v>
      </c>
      <c r="B58" s="1">
        <f t="shared" si="0"/>
        <v>59536</v>
      </c>
      <c r="C58" s="3">
        <v>-3.9233104782361612E-13</v>
      </c>
      <c r="D58" s="3">
        <v>0</v>
      </c>
      <c r="E58" s="3">
        <v>0</v>
      </c>
      <c r="F58" s="3">
        <v>6.6660908891612458E-10</v>
      </c>
      <c r="G58" s="3">
        <v>5.1510542011876971E-3</v>
      </c>
      <c r="H58" s="3">
        <v>13.19598101129534</v>
      </c>
      <c r="I58" s="3">
        <v>2.4487899368821848</v>
      </c>
      <c r="J58" s="3">
        <v>0.38745797172901364</v>
      </c>
      <c r="K58">
        <v>47</v>
      </c>
    </row>
    <row r="59" spans="1:11" x14ac:dyDescent="0.25">
      <c r="A59">
        <v>59901</v>
      </c>
      <c r="B59" s="1">
        <f t="shared" si="0"/>
        <v>59901</v>
      </c>
      <c r="C59" s="3">
        <v>-1.9616552391180806E-13</v>
      </c>
      <c r="D59" s="3">
        <v>0</v>
      </c>
      <c r="E59" s="3">
        <v>2.6526928801710409E-13</v>
      </c>
      <c r="F59" s="3">
        <v>8.7548970542330706E-10</v>
      </c>
      <c r="G59" s="3">
        <v>5.3754083011372427E-3</v>
      </c>
      <c r="H59" s="3">
        <v>13.552234837108777</v>
      </c>
      <c r="I59" s="3">
        <v>2.5149390882000269</v>
      </c>
      <c r="J59" s="3">
        <v>0.39745439316211856</v>
      </c>
      <c r="K59">
        <v>48</v>
      </c>
    </row>
    <row r="60" spans="1:11" x14ac:dyDescent="0.25">
      <c r="A60">
        <v>60267</v>
      </c>
      <c r="B60" s="1">
        <f t="shared" si="0"/>
        <v>60267</v>
      </c>
      <c r="C60" s="3">
        <v>-3.9233104782361612E-13</v>
      </c>
      <c r="D60" s="3">
        <v>-2.2232092710004912E-13</v>
      </c>
      <c r="E60" s="3">
        <v>0</v>
      </c>
      <c r="F60" s="3">
        <v>1.1299966394694314E-9</v>
      </c>
      <c r="G60" s="3">
        <v>5.5992505883572926E-3</v>
      </c>
      <c r="H60" s="3">
        <v>13.908110516859121</v>
      </c>
      <c r="I60" s="3">
        <v>2.5810179008841643</v>
      </c>
      <c r="J60" s="3">
        <v>0.40739097882642256</v>
      </c>
      <c r="K60">
        <v>49</v>
      </c>
    </row>
    <row r="61" spans="1:11" x14ac:dyDescent="0.25">
      <c r="A61">
        <v>60632</v>
      </c>
      <c r="B61" s="1">
        <f t="shared" si="0"/>
        <v>60632</v>
      </c>
      <c r="C61" s="3">
        <v>0</v>
      </c>
      <c r="D61" s="3">
        <v>-2.2232092710004912E-13</v>
      </c>
      <c r="E61" s="3">
        <v>0</v>
      </c>
      <c r="F61" s="3">
        <v>1.4467029056201379E-9</v>
      </c>
      <c r="G61" s="3">
        <v>5.8225526601311355E-3</v>
      </c>
      <c r="H61" s="3">
        <v>14.176487175647386</v>
      </c>
      <c r="I61" s="3">
        <v>2.630874739135793</v>
      </c>
      <c r="J61" s="3">
        <v>0.4154527424162196</v>
      </c>
      <c r="K61">
        <v>50</v>
      </c>
    </row>
    <row r="62" spans="1:11" x14ac:dyDescent="0.25">
      <c r="A62">
        <v>60997</v>
      </c>
      <c r="B62" s="1">
        <f t="shared" si="0"/>
        <v>60997</v>
      </c>
      <c r="C62" s="3">
        <v>-1.9616552391180806E-13</v>
      </c>
      <c r="D62" s="3">
        <v>0</v>
      </c>
      <c r="E62" s="3">
        <v>0</v>
      </c>
      <c r="F62" s="3">
        <v>1.8366234952635649E-9</v>
      </c>
      <c r="G62" s="3">
        <v>6.0483469176785543E-3</v>
      </c>
      <c r="H62" s="3">
        <v>14.449633295548605</v>
      </c>
      <c r="I62" s="3">
        <v>2.6816169374097703</v>
      </c>
      <c r="J62" s="3">
        <v>0.42350265275934035</v>
      </c>
      <c r="K62">
        <v>51</v>
      </c>
    </row>
    <row r="63" spans="1:11" x14ac:dyDescent="0.25">
      <c r="A63">
        <v>61362</v>
      </c>
      <c r="B63" s="1">
        <f t="shared" si="0"/>
        <v>61362</v>
      </c>
      <c r="C63" s="3">
        <v>-9.8082761955904031E-14</v>
      </c>
      <c r="D63" s="3">
        <v>-6.6696278130014733E-13</v>
      </c>
      <c r="E63" s="3">
        <v>0</v>
      </c>
      <c r="F63" s="3">
        <v>2.3121881693239428E-9</v>
      </c>
      <c r="G63" s="3">
        <v>6.2754862223012541E-3</v>
      </c>
      <c r="H63" s="3">
        <v>14.789879051420407</v>
      </c>
      <c r="I63" s="3">
        <v>2.744799567909006</v>
      </c>
      <c r="J63" s="3">
        <v>0.43284274617265794</v>
      </c>
      <c r="K63">
        <v>52</v>
      </c>
    </row>
    <row r="64" spans="1:11" x14ac:dyDescent="0.25">
      <c r="A64">
        <v>61728</v>
      </c>
      <c r="B64" s="1">
        <f t="shared" si="0"/>
        <v>61728</v>
      </c>
      <c r="C64" s="3">
        <v>0</v>
      </c>
      <c r="D64" s="3">
        <v>0</v>
      </c>
      <c r="E64" s="3">
        <v>0</v>
      </c>
      <c r="F64" s="3">
        <v>2.8855740513083421E-9</v>
      </c>
      <c r="G64" s="3">
        <v>6.5014554761209757E-3</v>
      </c>
      <c r="H64" s="3">
        <v>15.16310626183734</v>
      </c>
      <c r="I64" s="3">
        <v>2.8140962052969369</v>
      </c>
      <c r="J64" s="3">
        <v>0.44277377767378728</v>
      </c>
      <c r="K64">
        <v>53</v>
      </c>
    </row>
    <row r="66" spans="1:9" x14ac:dyDescent="0.25">
      <c r="A66" t="s">
        <v>61</v>
      </c>
      <c r="C66">
        <v>1</v>
      </c>
      <c r="D66">
        <v>2</v>
      </c>
      <c r="E66">
        <v>3</v>
      </c>
      <c r="F66">
        <v>4</v>
      </c>
      <c r="G66">
        <v>5</v>
      </c>
      <c r="H66">
        <v>6</v>
      </c>
      <c r="I66" t="s">
        <v>59</v>
      </c>
    </row>
    <row r="67" spans="1:9" x14ac:dyDescent="0.25">
      <c r="A67" t="s">
        <v>60</v>
      </c>
      <c r="C67">
        <v>102</v>
      </c>
      <c r="D67">
        <v>45</v>
      </c>
      <c r="E67">
        <v>36</v>
      </c>
      <c r="F67">
        <v>9</v>
      </c>
      <c r="G67">
        <v>243</v>
      </c>
      <c r="H67">
        <v>99</v>
      </c>
      <c r="I67">
        <v>534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tabSelected="1" topLeftCell="G1" workbookViewId="0">
      <selection activeCell="J2" sqref="J2"/>
    </sheetView>
  </sheetViews>
  <sheetFormatPr defaultRowHeight="15" x14ac:dyDescent="0.25"/>
  <cols>
    <col min="10" max="10" width="13.42578125" customWidth="1"/>
  </cols>
  <sheetData>
    <row r="1" spans="1:11" ht="45" x14ac:dyDescent="0.25">
      <c r="A1" t="s">
        <v>0</v>
      </c>
      <c r="B1" t="s">
        <v>2</v>
      </c>
      <c r="C1" t="s">
        <v>52</v>
      </c>
      <c r="D1" t="s">
        <v>54</v>
      </c>
      <c r="E1" t="s">
        <v>55</v>
      </c>
      <c r="F1" t="s">
        <v>56</v>
      </c>
      <c r="G1" t="s">
        <v>57</v>
      </c>
      <c r="H1" t="s">
        <v>58</v>
      </c>
      <c r="I1" t="s">
        <v>53</v>
      </c>
      <c r="J1" s="2" t="s">
        <v>86</v>
      </c>
      <c r="K1" t="s">
        <v>1</v>
      </c>
    </row>
    <row r="2" spans="1:11" x14ac:dyDescent="0.25">
      <c r="A2">
        <v>39082</v>
      </c>
      <c r="B2" s="1">
        <f>A2</f>
        <v>39082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 s="5">
        <v>0</v>
      </c>
    </row>
    <row r="3" spans="1:11" x14ac:dyDescent="0.25">
      <c r="A3">
        <v>39447</v>
      </c>
      <c r="B3" s="1">
        <f t="shared" ref="B3:B64" si="0">A3</f>
        <v>39447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 s="5">
        <v>0</v>
      </c>
    </row>
    <row r="4" spans="1:11" x14ac:dyDescent="0.25">
      <c r="A4">
        <v>39813</v>
      </c>
      <c r="B4" s="1">
        <f t="shared" si="0"/>
        <v>39813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 s="5">
        <v>0</v>
      </c>
    </row>
    <row r="5" spans="1:11" x14ac:dyDescent="0.25">
      <c r="A5">
        <v>40178</v>
      </c>
      <c r="B5" s="1">
        <f t="shared" si="0"/>
        <v>40178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 s="5">
        <v>0</v>
      </c>
    </row>
    <row r="6" spans="1:11" x14ac:dyDescent="0.25">
      <c r="A6">
        <v>40543</v>
      </c>
      <c r="B6" s="1">
        <f t="shared" si="0"/>
        <v>40543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 s="5">
        <v>0</v>
      </c>
    </row>
    <row r="7" spans="1:11" x14ac:dyDescent="0.25">
      <c r="A7">
        <v>40908</v>
      </c>
      <c r="B7" s="1">
        <f t="shared" si="0"/>
        <v>40908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 s="5">
        <v>0</v>
      </c>
    </row>
    <row r="8" spans="1:11" x14ac:dyDescent="0.25">
      <c r="A8">
        <v>41274</v>
      </c>
      <c r="B8" s="1">
        <f t="shared" si="0"/>
        <v>41274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 s="5">
        <v>0</v>
      </c>
    </row>
    <row r="9" spans="1:11" x14ac:dyDescent="0.25">
      <c r="A9">
        <v>41639</v>
      </c>
      <c r="B9" s="1">
        <f t="shared" si="0"/>
        <v>41639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 s="5">
        <v>0</v>
      </c>
    </row>
    <row r="10" spans="1:11" x14ac:dyDescent="0.25">
      <c r="A10">
        <v>42004</v>
      </c>
      <c r="B10" s="1">
        <f t="shared" si="0"/>
        <v>42004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 s="5">
        <v>0</v>
      </c>
    </row>
    <row r="11" spans="1:11" x14ac:dyDescent="0.25">
      <c r="A11">
        <v>42369</v>
      </c>
      <c r="B11" s="1">
        <f t="shared" si="0"/>
        <v>42369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 s="5">
        <v>0</v>
      </c>
      <c r="K11">
        <v>0</v>
      </c>
    </row>
    <row r="12" spans="1:11" x14ac:dyDescent="0.25">
      <c r="A12">
        <v>42735</v>
      </c>
      <c r="B12" s="1">
        <f t="shared" si="0"/>
        <v>42735</v>
      </c>
      <c r="C12" s="3">
        <v>4.9865722009117767E-9</v>
      </c>
      <c r="D12" s="3">
        <v>0.37328824370533764</v>
      </c>
      <c r="E12" s="3">
        <v>0</v>
      </c>
      <c r="F12" s="3">
        <v>0</v>
      </c>
      <c r="G12" s="3">
        <v>0</v>
      </c>
      <c r="H12" s="3">
        <v>0</v>
      </c>
      <c r="I12" s="3">
        <v>3.1456875422042244E-2</v>
      </c>
      <c r="J12" s="3">
        <v>3.6545450020566317E-3</v>
      </c>
      <c r="K12">
        <v>1</v>
      </c>
    </row>
    <row r="13" spans="1:11" x14ac:dyDescent="0.25">
      <c r="A13">
        <v>43100</v>
      </c>
      <c r="B13" s="1">
        <f t="shared" si="0"/>
        <v>43100</v>
      </c>
      <c r="C13" s="3">
        <v>4.619517571258007E-7</v>
      </c>
      <c r="D13" s="3">
        <v>0.59368056142489478</v>
      </c>
      <c r="E13" s="3">
        <v>0</v>
      </c>
      <c r="F13" s="3">
        <v>0</v>
      </c>
      <c r="G13" s="3">
        <v>0</v>
      </c>
      <c r="H13" s="3">
        <v>0</v>
      </c>
      <c r="I13" s="3">
        <v>5.0029349032208792E-2</v>
      </c>
      <c r="J13" s="3">
        <v>6.1744810513926192E-3</v>
      </c>
      <c r="K13">
        <v>2</v>
      </c>
    </row>
    <row r="14" spans="1:11" x14ac:dyDescent="0.25">
      <c r="A14">
        <v>43465</v>
      </c>
      <c r="B14" s="1">
        <f t="shared" si="0"/>
        <v>43465</v>
      </c>
      <c r="C14" s="3">
        <v>3.686358223050917E-6</v>
      </c>
      <c r="D14" s="3">
        <v>0.76621865447000848</v>
      </c>
      <c r="E14" s="3">
        <v>2.7790115887506143E-13</v>
      </c>
      <c r="F14" s="3">
        <v>0</v>
      </c>
      <c r="G14" s="3">
        <v>3.9299153780311712E-14</v>
      </c>
      <c r="H14" s="3">
        <v>1.0105496686365869E-13</v>
      </c>
      <c r="I14" s="3">
        <v>6.4569691872132379E-2</v>
      </c>
      <c r="J14" s="3">
        <v>8.333333922963931E-3</v>
      </c>
      <c r="K14">
        <v>3</v>
      </c>
    </row>
    <row r="15" spans="1:11" x14ac:dyDescent="0.25">
      <c r="A15">
        <v>43830</v>
      </c>
      <c r="B15" s="1">
        <f t="shared" si="0"/>
        <v>43830</v>
      </c>
      <c r="C15" s="3">
        <v>1.3728225591573088E-5</v>
      </c>
      <c r="D15" s="3">
        <v>0.97217594981021749</v>
      </c>
      <c r="E15" s="3">
        <v>1.3895057943753069E-12</v>
      </c>
      <c r="F15" s="3">
        <v>0</v>
      </c>
      <c r="G15" s="3">
        <v>0</v>
      </c>
      <c r="H15" s="3">
        <v>0</v>
      </c>
      <c r="I15" s="3">
        <v>8.1927561836180052E-2</v>
      </c>
      <c r="J15" s="3">
        <v>1.0880723631324949E-2</v>
      </c>
      <c r="K15">
        <v>4</v>
      </c>
    </row>
    <row r="16" spans="1:11" x14ac:dyDescent="0.25">
      <c r="A16">
        <v>44196</v>
      </c>
      <c r="B16" s="1">
        <f t="shared" si="0"/>
        <v>44196</v>
      </c>
      <c r="C16" s="3">
        <v>3.5248324009301667E-5</v>
      </c>
      <c r="D16" s="3">
        <v>1.2397527892615674</v>
      </c>
      <c r="E16" s="3">
        <v>2.3318433603789244E-11</v>
      </c>
      <c r="F16" s="3">
        <v>0</v>
      </c>
      <c r="G16" s="3">
        <v>0</v>
      </c>
      <c r="H16" s="3">
        <v>0</v>
      </c>
      <c r="I16" s="3">
        <v>0.10448028248438004</v>
      </c>
      <c r="J16" s="3">
        <v>1.412908188561671E-2</v>
      </c>
      <c r="K16">
        <v>5</v>
      </c>
    </row>
    <row r="17" spans="1:11" x14ac:dyDescent="0.25">
      <c r="A17">
        <v>44561</v>
      </c>
      <c r="B17" s="1">
        <f t="shared" si="0"/>
        <v>44561</v>
      </c>
      <c r="C17" s="3">
        <v>7.2863893440929431E-5</v>
      </c>
      <c r="D17" s="3">
        <v>1.4377812741615545</v>
      </c>
      <c r="E17" s="3">
        <v>1.8471584755591014E-10</v>
      </c>
      <c r="F17" s="3">
        <v>0</v>
      </c>
      <c r="G17" s="3">
        <v>0</v>
      </c>
      <c r="H17" s="3">
        <v>0</v>
      </c>
      <c r="I17" s="3">
        <v>0.1211752611630163</v>
      </c>
      <c r="J17" s="3">
        <v>1.6828882355889637E-2</v>
      </c>
      <c r="K17">
        <v>6</v>
      </c>
    </row>
    <row r="18" spans="1:11" x14ac:dyDescent="0.25">
      <c r="A18">
        <v>44926</v>
      </c>
      <c r="B18" s="1">
        <f t="shared" si="0"/>
        <v>44926</v>
      </c>
      <c r="C18" s="3">
        <v>1.3155814745718374E-4</v>
      </c>
      <c r="D18" s="3">
        <v>1.6103650055132979</v>
      </c>
      <c r="E18" s="3">
        <v>9.8778703735054774E-10</v>
      </c>
      <c r="F18" s="3">
        <v>0</v>
      </c>
      <c r="G18" s="3">
        <v>0</v>
      </c>
      <c r="H18" s="3">
        <v>1.0105496686365869E-13</v>
      </c>
      <c r="I18" s="3">
        <v>0.13573004534589769</v>
      </c>
      <c r="J18" s="3">
        <v>1.9345795799617833E-2</v>
      </c>
      <c r="K18">
        <v>7</v>
      </c>
    </row>
    <row r="19" spans="1:11" x14ac:dyDescent="0.25">
      <c r="A19">
        <v>45291</v>
      </c>
      <c r="B19" s="1">
        <f t="shared" si="0"/>
        <v>45291</v>
      </c>
      <c r="C19" s="3">
        <v>2.1585902845354033E-4</v>
      </c>
      <c r="D19" s="3">
        <v>1.7790672355982173</v>
      </c>
      <c r="E19" s="3">
        <v>3.9841552279540338E-9</v>
      </c>
      <c r="F19" s="3">
        <v>0</v>
      </c>
      <c r="G19" s="3">
        <v>0</v>
      </c>
      <c r="H19" s="3">
        <v>1.0105496686365869E-13</v>
      </c>
      <c r="I19" s="3">
        <v>0.14996262802670718</v>
      </c>
      <c r="J19" s="3">
        <v>2.1893249795014617E-2</v>
      </c>
      <c r="K19">
        <v>8</v>
      </c>
    </row>
    <row r="20" spans="1:11" x14ac:dyDescent="0.25">
      <c r="A20">
        <v>45657</v>
      </c>
      <c r="B20" s="1">
        <f t="shared" si="0"/>
        <v>45657</v>
      </c>
      <c r="C20" s="3">
        <v>3.2929236520466671E-4</v>
      </c>
      <c r="D20" s="3">
        <v>2.0448553938186302</v>
      </c>
      <c r="E20" s="3">
        <v>1.3079443306196481E-8</v>
      </c>
      <c r="F20" s="3">
        <v>0</v>
      </c>
      <c r="G20" s="3">
        <v>4.1170542055564655E-14</v>
      </c>
      <c r="H20" s="3">
        <v>1.0105496686365869E-13</v>
      </c>
      <c r="I20" s="3">
        <v>0.17238217418346291</v>
      </c>
      <c r="J20" s="3">
        <v>2.543111033990646E-2</v>
      </c>
      <c r="K20">
        <v>9</v>
      </c>
    </row>
    <row r="21" spans="1:11" x14ac:dyDescent="0.25">
      <c r="A21">
        <v>46022</v>
      </c>
      <c r="B21" s="1">
        <f t="shared" si="0"/>
        <v>46022</v>
      </c>
      <c r="C21" s="3">
        <v>4.7447954106175137E-4</v>
      </c>
      <c r="D21" s="3">
        <v>2.190178825396409</v>
      </c>
      <c r="E21" s="3">
        <v>3.6314948677803237E-8</v>
      </c>
      <c r="F21" s="3">
        <v>0</v>
      </c>
      <c r="G21" s="3">
        <v>-4.1170542055564655E-14</v>
      </c>
      <c r="H21" s="3">
        <v>-1.0105496686365869E-13</v>
      </c>
      <c r="I21" s="3">
        <v>0.18465626472536489</v>
      </c>
      <c r="J21" s="3">
        <v>2.7951578642351694E-2</v>
      </c>
      <c r="K21">
        <v>10</v>
      </c>
    </row>
    <row r="22" spans="1:11" x14ac:dyDescent="0.25">
      <c r="A22">
        <v>46387</v>
      </c>
      <c r="B22" s="1">
        <f t="shared" si="0"/>
        <v>46387</v>
      </c>
      <c r="C22" s="3">
        <v>6.5598987413852908E-4</v>
      </c>
      <c r="D22" s="3">
        <v>2.4323615174768647</v>
      </c>
      <c r="E22" s="3">
        <v>8.9539753389544785E-8</v>
      </c>
      <c r="F22" s="3">
        <v>0</v>
      </c>
      <c r="G22" s="3">
        <v>0</v>
      </c>
      <c r="H22" s="3">
        <v>0</v>
      </c>
      <c r="I22" s="3">
        <v>0.20509959265365574</v>
      </c>
      <c r="J22" s="3">
        <v>3.1435385561589889E-2</v>
      </c>
      <c r="K22">
        <v>11</v>
      </c>
    </row>
    <row r="23" spans="1:11" x14ac:dyDescent="0.25">
      <c r="A23">
        <v>46752</v>
      </c>
      <c r="B23" s="1">
        <f t="shared" si="0"/>
        <v>46752</v>
      </c>
      <c r="C23" s="3">
        <v>8.756639438205657E-4</v>
      </c>
      <c r="D23" s="3">
        <v>2.665871018436428</v>
      </c>
      <c r="E23" s="3">
        <v>1.9814471367377942E-7</v>
      </c>
      <c r="F23" s="3">
        <v>0</v>
      </c>
      <c r="G23" s="3">
        <v>4.1170542055564655E-14</v>
      </c>
      <c r="H23" s="3">
        <v>2.0210993372731737E-13</v>
      </c>
      <c r="I23" s="3">
        <v>0.22481932712574657</v>
      </c>
      <c r="J23" s="3">
        <v>3.491906117152814E-2</v>
      </c>
      <c r="K23">
        <v>12</v>
      </c>
    </row>
    <row r="24" spans="1:11" x14ac:dyDescent="0.25">
      <c r="A24">
        <v>47118</v>
      </c>
      <c r="B24" s="1">
        <f t="shared" si="0"/>
        <v>47118</v>
      </c>
      <c r="C24" s="3">
        <v>1.1360080725531659E-3</v>
      </c>
      <c r="D24" s="3">
        <v>2.7955279796762222</v>
      </c>
      <c r="E24" s="3">
        <v>4.0173280366515326E-7</v>
      </c>
      <c r="F24" s="3">
        <v>0</v>
      </c>
      <c r="G24" s="3">
        <v>4.1170542055564655E-14</v>
      </c>
      <c r="H24" s="3">
        <v>2.0210993372731737E-13</v>
      </c>
      <c r="I24" s="3">
        <v>0.23579521792367297</v>
      </c>
      <c r="J24" s="3">
        <v>3.7466423606180875E-2</v>
      </c>
      <c r="K24">
        <v>13</v>
      </c>
    </row>
    <row r="25" spans="1:11" x14ac:dyDescent="0.25">
      <c r="A25">
        <v>47483</v>
      </c>
      <c r="B25" s="1">
        <f t="shared" si="0"/>
        <v>47483</v>
      </c>
      <c r="C25" s="3">
        <v>1.4363488379447017E-3</v>
      </c>
      <c r="D25" s="3">
        <v>2.9954810358910939</v>
      </c>
      <c r="E25" s="3">
        <v>7.5616608480939044E-7</v>
      </c>
      <c r="F25" s="3">
        <v>0</v>
      </c>
      <c r="G25" s="3">
        <v>8.2341084111129309E-14</v>
      </c>
      <c r="H25" s="3">
        <v>0</v>
      </c>
      <c r="I25" s="3">
        <v>0.25270258692615855</v>
      </c>
      <c r="J25" s="3">
        <v>4.0676152752612001E-2</v>
      </c>
      <c r="K25">
        <v>14</v>
      </c>
    </row>
    <row r="26" spans="1:11" x14ac:dyDescent="0.25">
      <c r="A26">
        <v>47848</v>
      </c>
      <c r="B26" s="1">
        <f t="shared" si="0"/>
        <v>47848</v>
      </c>
      <c r="C26" s="3">
        <v>1.7781796385388945E-3</v>
      </c>
      <c r="D26" s="3">
        <v>3.2172720288888841</v>
      </c>
      <c r="E26" s="3">
        <v>1.338723058729051E-6</v>
      </c>
      <c r="F26" s="3">
        <v>0</v>
      </c>
      <c r="G26" s="3">
        <v>-4.1170542055564655E-14</v>
      </c>
      <c r="H26" s="3">
        <v>1.0105496686365869E-13</v>
      </c>
      <c r="I26" s="3">
        <v>0.2714581719422488</v>
      </c>
      <c r="J26" s="3">
        <v>4.4159917705983195E-2</v>
      </c>
      <c r="K26">
        <v>15</v>
      </c>
    </row>
    <row r="27" spans="1:11" x14ac:dyDescent="0.25">
      <c r="A27">
        <v>48213</v>
      </c>
      <c r="B27" s="1">
        <f t="shared" si="0"/>
        <v>48213</v>
      </c>
      <c r="C27" s="3">
        <v>2.1637175437120401E-3</v>
      </c>
      <c r="D27" s="3">
        <v>3.3640912462713661</v>
      </c>
      <c r="E27" s="3">
        <v>2.2490413963775304E-6</v>
      </c>
      <c r="F27" s="3">
        <v>0</v>
      </c>
      <c r="G27" s="3">
        <v>0</v>
      </c>
      <c r="H27" s="3">
        <v>2.0210993372731737E-13</v>
      </c>
      <c r="I27" s="3">
        <v>0.28390428134303441</v>
      </c>
      <c r="J27" s="3">
        <v>4.6963850782455387E-2</v>
      </c>
      <c r="K27">
        <v>16</v>
      </c>
    </row>
    <row r="28" spans="1:11" x14ac:dyDescent="0.25">
      <c r="A28">
        <v>48579</v>
      </c>
      <c r="B28" s="1">
        <f t="shared" si="0"/>
        <v>48579</v>
      </c>
      <c r="C28" s="3">
        <v>2.5932396917783883E-3</v>
      </c>
      <c r="D28" s="3">
        <v>3.5264783817778049</v>
      </c>
      <c r="E28" s="3">
        <v>3.6207638661128131E-6</v>
      </c>
      <c r="F28" s="3">
        <v>0</v>
      </c>
      <c r="G28" s="3">
        <v>0</v>
      </c>
      <c r="H28" s="3">
        <v>0</v>
      </c>
      <c r="I28" s="3">
        <v>0.29767072654693222</v>
      </c>
      <c r="J28" s="3">
        <v>4.9923062461313526E-2</v>
      </c>
      <c r="K28">
        <v>17</v>
      </c>
    </row>
    <row r="29" spans="1:11" x14ac:dyDescent="0.25">
      <c r="A29">
        <v>48944</v>
      </c>
      <c r="B29" s="1">
        <f t="shared" si="0"/>
        <v>48944</v>
      </c>
      <c r="C29" s="3">
        <v>3.0671291597485048E-3</v>
      </c>
      <c r="D29" s="3">
        <v>3.6046715615413327</v>
      </c>
      <c r="E29" s="3">
        <v>5.6026691481747548E-6</v>
      </c>
      <c r="F29" s="3">
        <v>0</v>
      </c>
      <c r="G29" s="3">
        <v>1.2351162616669395E-13</v>
      </c>
      <c r="H29" s="3">
        <v>0</v>
      </c>
      <c r="I29" s="3">
        <v>0.30435069127298442</v>
      </c>
      <c r="J29" s="3">
        <v>5.2081249506147224E-2</v>
      </c>
      <c r="K29">
        <v>18</v>
      </c>
    </row>
    <row r="30" spans="1:11" x14ac:dyDescent="0.25">
      <c r="A30">
        <v>49309</v>
      </c>
      <c r="B30" s="1">
        <f t="shared" si="0"/>
        <v>49309</v>
      </c>
      <c r="C30" s="3">
        <v>3.5897808028556599E-3</v>
      </c>
      <c r="D30" s="3">
        <v>3.8284992225693513</v>
      </c>
      <c r="E30" s="3">
        <v>8.4099774918892454E-6</v>
      </c>
      <c r="F30" s="3">
        <v>-1.1116046355002457E-12</v>
      </c>
      <c r="G30" s="3">
        <v>0</v>
      </c>
      <c r="H30" s="3">
        <v>1.0105496686365869E-13</v>
      </c>
      <c r="I30" s="3">
        <v>0.32331259441329924</v>
      </c>
      <c r="J30" s="3">
        <v>5.5618667247531867E-2</v>
      </c>
      <c r="K30">
        <v>19</v>
      </c>
    </row>
    <row r="31" spans="1:11" x14ac:dyDescent="0.25">
      <c r="A31">
        <v>49674</v>
      </c>
      <c r="B31" s="1">
        <f t="shared" si="0"/>
        <v>49674</v>
      </c>
      <c r="C31" s="3">
        <v>4.1559262321528628E-3</v>
      </c>
      <c r="D31" s="3">
        <v>3.9576287250533118</v>
      </c>
      <c r="E31" s="3">
        <v>1.2255222751870557E-5</v>
      </c>
      <c r="F31" s="3">
        <v>-2.2232092710004914E-12</v>
      </c>
      <c r="G31" s="3">
        <v>-4.1170542055564655E-14</v>
      </c>
      <c r="H31" s="3">
        <v>2.0210993372731737E-13</v>
      </c>
      <c r="I31" s="3">
        <v>0.33430269342900315</v>
      </c>
      <c r="J31" s="3">
        <v>5.8317599915175621E-2</v>
      </c>
      <c r="K31">
        <v>20</v>
      </c>
    </row>
    <row r="32" spans="1:11" x14ac:dyDescent="0.25">
      <c r="A32">
        <v>50040</v>
      </c>
      <c r="B32" s="1">
        <f t="shared" si="0"/>
        <v>50040</v>
      </c>
      <c r="C32" s="3">
        <v>4.7654329130538972E-3</v>
      </c>
      <c r="D32" s="3">
        <v>4.1738868249917385</v>
      </c>
      <c r="E32" s="3">
        <v>1.7398290323298068E-5</v>
      </c>
      <c r="F32" s="3">
        <v>0</v>
      </c>
      <c r="G32" s="3">
        <v>-4.1170542055564655E-14</v>
      </c>
      <c r="H32" s="3">
        <v>1.0105496686365869E-13</v>
      </c>
      <c r="I32" s="3">
        <v>0.35264345996294261</v>
      </c>
      <c r="J32" s="3">
        <v>6.1855502421077325E-2</v>
      </c>
      <c r="K32">
        <v>21</v>
      </c>
    </row>
    <row r="33" spans="1:11" x14ac:dyDescent="0.25">
      <c r="A33">
        <v>50405</v>
      </c>
      <c r="B33" s="1">
        <f t="shared" si="0"/>
        <v>50405</v>
      </c>
      <c r="C33" s="3">
        <v>5.4121057134455209E-3</v>
      </c>
      <c r="D33" s="3">
        <v>4.3288811343526197</v>
      </c>
      <c r="E33" s="3">
        <v>2.4080373375707292E-5</v>
      </c>
      <c r="F33" s="3">
        <v>-1.1116046355002457E-12</v>
      </c>
      <c r="G33" s="3">
        <v>-4.1170542055564655E-14</v>
      </c>
      <c r="H33" s="3">
        <v>1.0105496686365869E-13</v>
      </c>
      <c r="I33" s="3">
        <v>0.36582875041586299</v>
      </c>
      <c r="J33" s="3">
        <v>6.4884291497491337E-2</v>
      </c>
      <c r="K33">
        <v>22</v>
      </c>
    </row>
    <row r="34" spans="1:11" x14ac:dyDescent="0.25">
      <c r="A34">
        <v>50770</v>
      </c>
      <c r="B34" s="1">
        <f t="shared" si="0"/>
        <v>50770</v>
      </c>
      <c r="C34" s="3">
        <v>6.0949392887269986E-3</v>
      </c>
      <c r="D34" s="3">
        <v>4.534516633866648</v>
      </c>
      <c r="E34" s="3">
        <v>3.2642618331616781E-5</v>
      </c>
      <c r="F34" s="3">
        <v>1.1116046355002457E-12</v>
      </c>
      <c r="G34" s="3">
        <v>0</v>
      </c>
      <c r="H34" s="3">
        <v>5.0527483431829349E-13</v>
      </c>
      <c r="I34" s="3">
        <v>0.3832885907598676</v>
      </c>
      <c r="J34" s="3">
        <v>6.8422130510479351E-2</v>
      </c>
      <c r="K34">
        <v>23</v>
      </c>
    </row>
    <row r="35" spans="1:11" x14ac:dyDescent="0.25">
      <c r="A35">
        <v>51135</v>
      </c>
      <c r="B35" s="1">
        <f t="shared" si="0"/>
        <v>51135</v>
      </c>
      <c r="C35" s="3">
        <v>6.8064473807903682E-3</v>
      </c>
      <c r="D35" s="3">
        <v>4.592346109974935</v>
      </c>
      <c r="E35" s="3">
        <v>4.3381621354557057E-5</v>
      </c>
      <c r="F35" s="3">
        <v>1.1116046355002457E-12</v>
      </c>
      <c r="G35" s="3">
        <v>-4.1170542055564655E-14</v>
      </c>
      <c r="H35" s="3">
        <v>2.0210993372731737E-13</v>
      </c>
      <c r="I35" s="3">
        <v>0.38829849123614507</v>
      </c>
      <c r="J35" s="3">
        <v>7.0579502955094409E-2</v>
      </c>
      <c r="K35">
        <v>24</v>
      </c>
    </row>
    <row r="36" spans="1:11" x14ac:dyDescent="0.25">
      <c r="A36">
        <v>51501</v>
      </c>
      <c r="B36" s="1">
        <f t="shared" si="0"/>
        <v>51501</v>
      </c>
      <c r="C36" s="3">
        <v>7.56531751389333E-3</v>
      </c>
      <c r="D36" s="3">
        <v>4.7458705095002491</v>
      </c>
      <c r="E36" s="3">
        <v>5.6896548635955289E-5</v>
      </c>
      <c r="F36" s="3">
        <v>2.2232092710004914E-12</v>
      </c>
      <c r="G36" s="3">
        <v>1.6468216822225862E-13</v>
      </c>
      <c r="H36" s="3">
        <v>3.0316490059097606E-13</v>
      </c>
      <c r="I36" s="3">
        <v>0.40138180447522331</v>
      </c>
      <c r="J36" s="3">
        <v>7.3607872677752789E-2</v>
      </c>
      <c r="K36">
        <v>25</v>
      </c>
    </row>
    <row r="37" spans="1:11" x14ac:dyDescent="0.25">
      <c r="A37">
        <v>51866</v>
      </c>
      <c r="B37" s="1">
        <f t="shared" si="0"/>
        <v>51866</v>
      </c>
      <c r="C37" s="3">
        <v>8.3576730123428103E-3</v>
      </c>
      <c r="D37" s="3">
        <v>4.8063308310051172</v>
      </c>
      <c r="E37" s="3">
        <v>7.3382082215781949E-5</v>
      </c>
      <c r="F37" s="3">
        <v>2.2232092710004914E-12</v>
      </c>
      <c r="G37" s="3">
        <v>-2.8819379438895257E-13</v>
      </c>
      <c r="H37" s="3">
        <v>4.0421986745463475E-13</v>
      </c>
      <c r="I37" s="3">
        <v>0.40662923557572844</v>
      </c>
      <c r="J37" s="3">
        <v>7.5764971880180387E-2</v>
      </c>
      <c r="K37">
        <v>26</v>
      </c>
    </row>
    <row r="38" spans="1:11" x14ac:dyDescent="0.25">
      <c r="A38">
        <v>52231</v>
      </c>
      <c r="B38" s="1">
        <f t="shared" si="0"/>
        <v>52231</v>
      </c>
      <c r="C38" s="3">
        <v>9.1949512491238221E-3</v>
      </c>
      <c r="D38" s="3">
        <v>4.9074973359180252</v>
      </c>
      <c r="E38" s="3">
        <v>9.3527334747199755E-5</v>
      </c>
      <c r="F38" s="3">
        <v>6.6696278130014735E-12</v>
      </c>
      <c r="G38" s="3">
        <v>1.2351162616669395E-13</v>
      </c>
      <c r="H38" s="3">
        <v>2.0210993372731737E-13</v>
      </c>
      <c r="I38" s="3">
        <v>0.41531579050165301</v>
      </c>
      <c r="J38" s="3">
        <v>7.8278922492333758E-2</v>
      </c>
      <c r="K38">
        <v>27</v>
      </c>
    </row>
    <row r="39" spans="1:11" x14ac:dyDescent="0.25">
      <c r="A39">
        <v>52596</v>
      </c>
      <c r="B39" s="1">
        <f t="shared" si="0"/>
        <v>52596</v>
      </c>
      <c r="C39" s="3">
        <v>1.0071534800478248E-2</v>
      </c>
      <c r="D39" s="3">
        <v>5.0104692069075405</v>
      </c>
      <c r="E39" s="3">
        <v>1.178837672139505E-4</v>
      </c>
      <c r="F39" s="3">
        <v>1.3339255626002947E-11</v>
      </c>
      <c r="G39" s="3">
        <v>0</v>
      </c>
      <c r="H39" s="3">
        <v>4.0421986745463475E-13</v>
      </c>
      <c r="I39" s="3">
        <v>0.42416227467465895</v>
      </c>
      <c r="J39" s="3">
        <v>8.082291400620302E-2</v>
      </c>
      <c r="K39">
        <v>28</v>
      </c>
    </row>
    <row r="40" spans="1:11" x14ac:dyDescent="0.25">
      <c r="A40">
        <v>52962</v>
      </c>
      <c r="B40" s="1">
        <f t="shared" si="0"/>
        <v>52962</v>
      </c>
      <c r="C40" s="3">
        <v>1.0985830690970033E-2</v>
      </c>
      <c r="D40" s="3">
        <v>5.1308361911568783</v>
      </c>
      <c r="E40" s="3">
        <v>1.470915460938866E-4</v>
      </c>
      <c r="F40" s="3">
        <v>1.8846751320072346E-11</v>
      </c>
      <c r="G40" s="3">
        <v>1.6468216822225862E-13</v>
      </c>
      <c r="H40" s="3">
        <v>6.0632980118195212E-13</v>
      </c>
      <c r="I40" s="3">
        <v>0.43448216971623127</v>
      </c>
      <c r="J40" s="3">
        <v>8.3519000294266038E-2</v>
      </c>
      <c r="K40">
        <v>29</v>
      </c>
    </row>
    <row r="41" spans="1:11" x14ac:dyDescent="0.25">
      <c r="A41">
        <v>53327</v>
      </c>
      <c r="B41" s="1">
        <f t="shared" si="0"/>
        <v>53327</v>
      </c>
      <c r="C41" s="3">
        <v>1.1923681367837466E-2</v>
      </c>
      <c r="D41" s="3">
        <v>5.2790594921266552</v>
      </c>
      <c r="E41" s="3">
        <v>1.8125366892086781E-4</v>
      </c>
      <c r="F41" s="3">
        <v>2.7790115887506142E-11</v>
      </c>
      <c r="G41" s="3">
        <v>2.0585271027782326E-13</v>
      </c>
      <c r="H41" s="3">
        <v>-1.0105496686365869E-13</v>
      </c>
      <c r="I41" s="3">
        <v>0.44715434040747226</v>
      </c>
      <c r="J41" s="3">
        <v>8.6475106422473691E-2</v>
      </c>
      <c r="K41">
        <v>30</v>
      </c>
    </row>
    <row r="42" spans="1:11" x14ac:dyDescent="0.25">
      <c r="A42">
        <v>53692</v>
      </c>
      <c r="B42" s="1">
        <f t="shared" si="0"/>
        <v>53692</v>
      </c>
      <c r="C42" s="3">
        <v>1.2884443117712306E-2</v>
      </c>
      <c r="D42" s="3">
        <v>5.3807579898096165</v>
      </c>
      <c r="E42" s="3">
        <v>2.2095907972167575E-4</v>
      </c>
      <c r="F42" s="3">
        <v>4.2240976149009332E-11</v>
      </c>
      <c r="G42" s="3">
        <v>4.1170542055564655E-14</v>
      </c>
      <c r="H42" s="3">
        <v>0</v>
      </c>
      <c r="I42" s="3">
        <v>0.45591063158557965</v>
      </c>
      <c r="J42" s="3">
        <v>8.9019866236999506E-2</v>
      </c>
      <c r="K42">
        <v>31</v>
      </c>
    </row>
    <row r="43" spans="1:11" x14ac:dyDescent="0.25">
      <c r="A43">
        <v>54057</v>
      </c>
      <c r="B43" s="1">
        <f t="shared" si="0"/>
        <v>54057</v>
      </c>
      <c r="C43" s="3">
        <v>1.3867631204871656E-2</v>
      </c>
      <c r="D43" s="3">
        <v>5.5547703043751122</v>
      </c>
      <c r="E43" s="3">
        <v>2.6678024111485382E-4</v>
      </c>
      <c r="F43" s="3">
        <v>6.6595223163151084E-11</v>
      </c>
      <c r="G43" s="3">
        <v>2.8819379438895257E-13</v>
      </c>
      <c r="H43" s="3">
        <v>1.0105496686365869E-13</v>
      </c>
      <c r="I43" s="3">
        <v>0.47076547971748406</v>
      </c>
      <c r="J43" s="3">
        <v>9.2262704909818749E-2</v>
      </c>
      <c r="K43">
        <v>32</v>
      </c>
    </row>
    <row r="44" spans="1:11" x14ac:dyDescent="0.25">
      <c r="A44">
        <v>54423</v>
      </c>
      <c r="B44" s="1">
        <f t="shared" si="0"/>
        <v>54423</v>
      </c>
      <c r="C44" s="3">
        <v>1.487617104419983E-2</v>
      </c>
      <c r="D44" s="3">
        <v>5.650345059892647</v>
      </c>
      <c r="E44" s="3">
        <v>3.1967559445749631E-4</v>
      </c>
      <c r="F44" s="3">
        <v>1.0332870361809102E-10</v>
      </c>
      <c r="G44" s="3">
        <v>3.2936433644451724E-13</v>
      </c>
      <c r="H44" s="3">
        <v>0</v>
      </c>
      <c r="I44" s="3">
        <v>0.47901574056945312</v>
      </c>
      <c r="J44" s="3">
        <v>9.4807141193490346E-2</v>
      </c>
      <c r="K44">
        <v>33</v>
      </c>
    </row>
    <row r="45" spans="1:11" x14ac:dyDescent="0.25">
      <c r="A45">
        <v>54788</v>
      </c>
      <c r="B45" s="1">
        <f t="shared" si="0"/>
        <v>54788</v>
      </c>
      <c r="C45" s="3">
        <v>1.5905148050117477E-2</v>
      </c>
      <c r="D45" s="3">
        <v>5.8470402950062335</v>
      </c>
      <c r="E45" s="3">
        <v>3.7965004971991019E-4</v>
      </c>
      <c r="F45" s="3">
        <v>1.566857261221028E-10</v>
      </c>
      <c r="G45" s="3">
        <v>4.1170542055564655E-14</v>
      </c>
      <c r="H45" s="3">
        <v>5.0527483431829349E-13</v>
      </c>
      <c r="I45" s="3">
        <v>0.49579177112294492</v>
      </c>
      <c r="J45" s="3">
        <v>9.8286811979817063E-2</v>
      </c>
      <c r="K45">
        <v>34</v>
      </c>
    </row>
    <row r="46" spans="1:11" x14ac:dyDescent="0.25">
      <c r="A46">
        <v>55153</v>
      </c>
      <c r="B46" s="1">
        <f t="shared" si="0"/>
        <v>55153</v>
      </c>
      <c r="C46" s="3">
        <v>1.6966889490861066E-2</v>
      </c>
      <c r="D46" s="3">
        <v>6.0934971383598064</v>
      </c>
      <c r="E46" s="3">
        <v>4.4728280581946619E-4</v>
      </c>
      <c r="F46" s="3">
        <v>2.388434141822573E-10</v>
      </c>
      <c r="G46" s="3">
        <v>4.5287596261121119E-13</v>
      </c>
      <c r="H46" s="3">
        <v>1.0105496686365869E-13</v>
      </c>
      <c r="I46" s="3">
        <v>0.51676797029501553</v>
      </c>
      <c r="J46" s="3">
        <v>0.10229916139254111</v>
      </c>
      <c r="K46">
        <v>35</v>
      </c>
    </row>
    <row r="47" spans="1:11" x14ac:dyDescent="0.25">
      <c r="A47">
        <v>55518</v>
      </c>
      <c r="B47" s="1">
        <f t="shared" si="0"/>
        <v>55518</v>
      </c>
      <c r="C47" s="3">
        <v>1.8045449836554504E-2</v>
      </c>
      <c r="D47" s="3">
        <v>6.2513382923639966</v>
      </c>
      <c r="E47" s="3">
        <v>5.235739474882292E-4</v>
      </c>
      <c r="F47" s="3">
        <v>3.7001276117128629E-10</v>
      </c>
      <c r="G47" s="3">
        <v>4.5287596261121119E-13</v>
      </c>
      <c r="H47" s="3">
        <v>1.9751652614260564E-13</v>
      </c>
      <c r="I47" s="3">
        <v>0.53028035150801067</v>
      </c>
      <c r="J47" s="3">
        <v>0.10554110589113129</v>
      </c>
      <c r="K47">
        <v>36</v>
      </c>
    </row>
    <row r="48" spans="1:11" x14ac:dyDescent="0.25">
      <c r="A48">
        <v>55884</v>
      </c>
      <c r="B48" s="1">
        <f t="shared" si="0"/>
        <v>55884</v>
      </c>
      <c r="C48" s="3">
        <v>1.914011562902327E-2</v>
      </c>
      <c r="D48" s="3">
        <v>6.2952860109099671</v>
      </c>
      <c r="E48" s="3">
        <v>6.0908591171937587E-4</v>
      </c>
      <c r="F48" s="3">
        <v>5.6661519920453429E-10</v>
      </c>
      <c r="G48" s="3">
        <v>6.9989921494459914E-13</v>
      </c>
      <c r="H48" s="3">
        <v>3.0316490059097606E-13</v>
      </c>
      <c r="I48" s="3">
        <v>0.53419866925698578</v>
      </c>
      <c r="J48" s="3">
        <v>0.10768993996652119</v>
      </c>
      <c r="K48">
        <v>37</v>
      </c>
    </row>
    <row r="49" spans="1:11" x14ac:dyDescent="0.25">
      <c r="A49">
        <v>56249</v>
      </c>
      <c r="B49" s="1">
        <f t="shared" si="0"/>
        <v>56249</v>
      </c>
      <c r="C49" s="3">
        <v>2.0264672514200607E-2</v>
      </c>
      <c r="D49" s="3">
        <v>6.3823123428004891</v>
      </c>
      <c r="E49" s="3">
        <v>7.0406483522826113E-4</v>
      </c>
      <c r="F49" s="3">
        <v>8.6437365906830465E-10</v>
      </c>
      <c r="G49" s="3">
        <v>1.1527751775558103E-12</v>
      </c>
      <c r="H49" s="3">
        <v>5.0527483431829349E-13</v>
      </c>
      <c r="I49" s="3">
        <v>0.5417535549899779</v>
      </c>
      <c r="J49" s="3">
        <v>0.11020105550905464</v>
      </c>
      <c r="K49">
        <v>38</v>
      </c>
    </row>
    <row r="50" spans="1:11" x14ac:dyDescent="0.25">
      <c r="A50">
        <v>56614</v>
      </c>
      <c r="B50" s="1">
        <f t="shared" si="0"/>
        <v>56614</v>
      </c>
      <c r="C50" s="3">
        <v>2.1414786849587187E-2</v>
      </c>
      <c r="D50" s="3">
        <v>6.4724121678429078</v>
      </c>
      <c r="E50" s="3">
        <v>8.1047977389264107E-4</v>
      </c>
      <c r="F50" s="3">
        <v>1.2967373347944684E-9</v>
      </c>
      <c r="G50" s="3">
        <v>1.8526743925004095E-12</v>
      </c>
      <c r="H50" s="3">
        <v>2.0210993372731737E-13</v>
      </c>
      <c r="I50" s="3">
        <v>0.54957309568462498</v>
      </c>
      <c r="J50" s="3">
        <v>0.11273801961380922</v>
      </c>
      <c r="K50">
        <v>39</v>
      </c>
    </row>
    <row r="51" spans="1:11" x14ac:dyDescent="0.25">
      <c r="A51">
        <v>56979</v>
      </c>
      <c r="B51" s="1">
        <f t="shared" si="0"/>
        <v>56979</v>
      </c>
      <c r="C51" s="3">
        <v>2.2580269857041691E-2</v>
      </c>
      <c r="D51" s="3">
        <v>6.5227191542170964</v>
      </c>
      <c r="E51" s="3">
        <v>9.2850207137315814E-4</v>
      </c>
      <c r="F51" s="3">
        <v>1.917770633655083E-9</v>
      </c>
      <c r="G51" s="3">
        <v>2.6330433032808848E-12</v>
      </c>
      <c r="H51" s="3">
        <v>1.0105496686365869E-13</v>
      </c>
      <c r="I51" s="3">
        <v>0.55404302538888905</v>
      </c>
      <c r="J51" s="3">
        <v>0.11486798139660753</v>
      </c>
      <c r="K51">
        <v>40</v>
      </c>
    </row>
    <row r="52" spans="1:11" x14ac:dyDescent="0.25">
      <c r="A52">
        <v>57345</v>
      </c>
      <c r="B52" s="1">
        <f t="shared" si="0"/>
        <v>57345</v>
      </c>
      <c r="C52" s="3">
        <v>2.3779592277628134E-2</v>
      </c>
      <c r="D52" s="3">
        <v>6.6144162473000199</v>
      </c>
      <c r="E52" s="3">
        <v>1.0586828333569226E-3</v>
      </c>
      <c r="F52" s="3">
        <v>2.787651788417457E-9</v>
      </c>
      <c r="G52" s="3">
        <v>4.156353359336777E-12</v>
      </c>
      <c r="H52" s="3">
        <v>4.0421986745463475E-13</v>
      </c>
      <c r="I52" s="3">
        <v>0.56200816881827476</v>
      </c>
      <c r="J52" s="3">
        <v>0.1173743704188492</v>
      </c>
      <c r="K52">
        <v>41</v>
      </c>
    </row>
    <row r="53" spans="1:11" x14ac:dyDescent="0.25">
      <c r="A53">
        <v>57710</v>
      </c>
      <c r="B53" s="1">
        <f t="shared" si="0"/>
        <v>57710</v>
      </c>
      <c r="C53" s="3">
        <v>2.4998257490591747E-2</v>
      </c>
      <c r="D53" s="3">
        <v>6.7451047453635509</v>
      </c>
      <c r="E53" s="3">
        <v>1.2007417736109953E-3</v>
      </c>
      <c r="F53" s="3">
        <v>3.9722181099932641E-9</v>
      </c>
      <c r="G53" s="3">
        <v>6.0932402242235687E-12</v>
      </c>
      <c r="H53" s="3">
        <v>2.0210993372731737E-13</v>
      </c>
      <c r="I53" s="3">
        <v>0.57326360027434609</v>
      </c>
      <c r="J53" s="3">
        <v>0.12024446544223036</v>
      </c>
      <c r="K53">
        <v>42</v>
      </c>
    </row>
    <row r="54" spans="1:11" x14ac:dyDescent="0.25">
      <c r="A54">
        <v>58075</v>
      </c>
      <c r="B54" s="1">
        <f t="shared" si="0"/>
        <v>58075</v>
      </c>
      <c r="C54" s="3">
        <v>2.6224875009601793E-2</v>
      </c>
      <c r="D54" s="3">
        <v>6.882681914621319</v>
      </c>
      <c r="E54" s="3">
        <v>1.3548176699866115E-3</v>
      </c>
      <c r="F54" s="3">
        <v>5.5633285632615701E-9</v>
      </c>
      <c r="G54" s="3">
        <v>8.6458138316685767E-12</v>
      </c>
      <c r="H54" s="3">
        <v>2.0210993372731737E-13</v>
      </c>
      <c r="I54" s="3">
        <v>0.58510186684878118</v>
      </c>
      <c r="J54" s="3">
        <v>0.12319335544644923</v>
      </c>
      <c r="K54">
        <v>43</v>
      </c>
    </row>
    <row r="55" spans="1:11" x14ac:dyDescent="0.25">
      <c r="A55">
        <v>58440</v>
      </c>
      <c r="B55" s="1">
        <f t="shared" si="0"/>
        <v>58440</v>
      </c>
      <c r="C55" s="3">
        <v>2.7463718954888961E-2</v>
      </c>
      <c r="D55" s="3">
        <v>7.0031695074546807</v>
      </c>
      <c r="E55" s="3">
        <v>1.5214196072292907E-3</v>
      </c>
      <c r="F55" s="3">
        <v>7.667798248197263E-9</v>
      </c>
      <c r="G55" s="3">
        <v>1.2180866283621379E-11</v>
      </c>
      <c r="H55" s="3">
        <v>2.0210993372731737E-13</v>
      </c>
      <c r="I55" s="3">
        <v>0.59550318042455008</v>
      </c>
      <c r="J55" s="3">
        <v>0.12598695484969555</v>
      </c>
      <c r="K55">
        <v>44</v>
      </c>
    </row>
    <row r="56" spans="1:11" x14ac:dyDescent="0.25">
      <c r="A56">
        <v>58806</v>
      </c>
      <c r="B56" s="1">
        <f t="shared" si="0"/>
        <v>58806</v>
      </c>
      <c r="C56" s="3">
        <v>2.8723858233728177E-2</v>
      </c>
      <c r="D56" s="3">
        <v>7.1926097637984139</v>
      </c>
      <c r="E56" s="3">
        <v>1.7020140677964769E-3</v>
      </c>
      <c r="F56" s="3">
        <v>1.0435542208142579E-8</v>
      </c>
      <c r="G56" s="3">
        <v>1.7776317226627667E-11</v>
      </c>
      <c r="H56" s="3">
        <v>1.0105496686365869E-13</v>
      </c>
      <c r="I56" s="3">
        <v>0.61172012268812559</v>
      </c>
      <c r="J56" s="3">
        <v>0.12946316804140084</v>
      </c>
      <c r="K56">
        <v>45</v>
      </c>
    </row>
    <row r="57" spans="1:11" x14ac:dyDescent="0.25">
      <c r="A57">
        <v>59171</v>
      </c>
      <c r="B57" s="1">
        <f t="shared" si="0"/>
        <v>59171</v>
      </c>
      <c r="C57" s="3">
        <v>3.0000392322665669E-2</v>
      </c>
      <c r="D57" s="3">
        <v>7.3230387657515568</v>
      </c>
      <c r="E57" s="3">
        <v>1.8948874441725315E-3</v>
      </c>
      <c r="F57" s="3">
        <v>1.4007784759289482E-8</v>
      </c>
      <c r="G57" s="3">
        <v>2.4445945039629139E-11</v>
      </c>
      <c r="H57" s="3">
        <v>2.0210993372731737E-13</v>
      </c>
      <c r="I57" s="3">
        <v>0.62296816583474268</v>
      </c>
      <c r="J57" s="3">
        <v>0.13240074562313786</v>
      </c>
      <c r="K57">
        <v>46</v>
      </c>
    </row>
    <row r="58" spans="1:11" x14ac:dyDescent="0.25">
      <c r="A58">
        <v>59536</v>
      </c>
      <c r="B58" s="1">
        <f t="shared" si="0"/>
        <v>59536</v>
      </c>
      <c r="C58" s="3">
        <v>3.1290652949515857E-2</v>
      </c>
      <c r="D58" s="3">
        <v>7.5283047578357181</v>
      </c>
      <c r="E58" s="3">
        <v>2.1008401752295766E-3</v>
      </c>
      <c r="F58" s="3">
        <v>1.8585473703246357E-8</v>
      </c>
      <c r="G58" s="3">
        <v>3.4119151034411581E-11</v>
      </c>
      <c r="H58" s="3">
        <v>2.0210993372731737E-13</v>
      </c>
      <c r="I58" s="3">
        <v>0.64052620060926291</v>
      </c>
      <c r="J58" s="3">
        <v>0.13604836693294189</v>
      </c>
      <c r="K58">
        <v>47</v>
      </c>
    </row>
    <row r="59" spans="1:11" x14ac:dyDescent="0.25">
      <c r="A59">
        <v>59901</v>
      </c>
      <c r="B59" s="1">
        <f t="shared" si="0"/>
        <v>59901</v>
      </c>
      <c r="C59" s="3">
        <v>3.2576321082949694E-2</v>
      </c>
      <c r="D59" s="3">
        <v>7.7171049273333461</v>
      </c>
      <c r="E59" s="3">
        <v>2.3209978563474782E-3</v>
      </c>
      <c r="F59" s="3">
        <v>2.4413313642273554E-8</v>
      </c>
      <c r="G59" s="3">
        <v>4.6829620199929536E-11</v>
      </c>
      <c r="H59" s="3">
        <v>0</v>
      </c>
      <c r="I59" s="3">
        <v>0.65669674650634713</v>
      </c>
      <c r="J59" s="3">
        <v>0.13958290769349241</v>
      </c>
      <c r="K59">
        <v>48</v>
      </c>
    </row>
    <row r="60" spans="1:11" x14ac:dyDescent="0.25">
      <c r="A60">
        <v>60267</v>
      </c>
      <c r="B60" s="1">
        <f t="shared" si="0"/>
        <v>60267</v>
      </c>
      <c r="C60" s="3">
        <v>3.384644090792166E-2</v>
      </c>
      <c r="D60" s="3">
        <v>7.8700441076779697</v>
      </c>
      <c r="E60" s="3">
        <v>2.5549255566122359E-3</v>
      </c>
      <c r="F60" s="3">
        <v>3.1829990297814625E-8</v>
      </c>
      <c r="G60" s="3">
        <v>6.3209881773218513E-11</v>
      </c>
      <c r="H60" s="3">
        <v>-2.0210993372731737E-13</v>
      </c>
      <c r="I60" s="3">
        <v>0.66984325737821082</v>
      </c>
      <c r="J60" s="3">
        <v>0.14279009120548175</v>
      </c>
      <c r="K60">
        <v>49</v>
      </c>
    </row>
    <row r="61" spans="1:11" x14ac:dyDescent="0.25">
      <c r="A61">
        <v>60632</v>
      </c>
      <c r="B61" s="1">
        <f t="shared" si="0"/>
        <v>60632</v>
      </c>
      <c r="C61" s="3">
        <v>3.5096502143246389E-2</v>
      </c>
      <c r="D61" s="3">
        <v>7.9681753337067072</v>
      </c>
      <c r="E61" s="3">
        <v>2.8019258166472761E-3</v>
      </c>
      <c r="F61" s="3">
        <v>4.1136596943639837E-8</v>
      </c>
      <c r="G61" s="3">
        <v>8.5026526286117277E-11</v>
      </c>
      <c r="H61" s="3">
        <v>0</v>
      </c>
      <c r="I61" s="3">
        <v>0.67836817032903196</v>
      </c>
      <c r="J61" s="3">
        <v>0.14545503787591921</v>
      </c>
      <c r="K61">
        <v>50</v>
      </c>
    </row>
    <row r="62" spans="1:11" x14ac:dyDescent="0.25">
      <c r="A62">
        <v>60997</v>
      </c>
      <c r="B62" s="1">
        <f t="shared" si="0"/>
        <v>60997</v>
      </c>
      <c r="C62" s="3">
        <v>3.6353815116764929E-2</v>
      </c>
      <c r="D62" s="3">
        <v>8.0754351964033653</v>
      </c>
      <c r="E62" s="3">
        <v>3.0645400875704987E-3</v>
      </c>
      <c r="F62" s="3">
        <v>5.2807839286591239E-8</v>
      </c>
      <c r="G62" s="3">
        <v>1.1366438106231299E-10</v>
      </c>
      <c r="H62" s="3">
        <v>-1.0105496686365869E-13</v>
      </c>
      <c r="I62" s="3">
        <v>0.68766478825111421</v>
      </c>
      <c r="J62" s="3">
        <v>0.14815130287883876</v>
      </c>
      <c r="K62">
        <v>51</v>
      </c>
    </row>
    <row r="63" spans="1:11" x14ac:dyDescent="0.25">
      <c r="A63">
        <v>61362</v>
      </c>
      <c r="B63" s="1">
        <f t="shared" si="0"/>
        <v>61362</v>
      </c>
      <c r="C63" s="3">
        <v>3.7634347612752472E-2</v>
      </c>
      <c r="D63" s="3">
        <v>8.2187037327233163</v>
      </c>
      <c r="E63" s="3">
        <v>3.3423790550210063E-3</v>
      </c>
      <c r="F63" s="3">
        <v>6.7335450795427377E-8</v>
      </c>
      <c r="G63" s="3">
        <v>1.5020323713662662E-10</v>
      </c>
      <c r="H63" s="3">
        <v>-2.0210993372731737E-13</v>
      </c>
      <c r="I63" s="3">
        <v>0.70000130658713333</v>
      </c>
      <c r="J63" s="3">
        <v>0.1511543483974927</v>
      </c>
      <c r="K63">
        <v>52</v>
      </c>
    </row>
    <row r="64" spans="1:11" x14ac:dyDescent="0.25">
      <c r="A64">
        <v>61728</v>
      </c>
      <c r="B64" s="1">
        <f t="shared" si="0"/>
        <v>61728</v>
      </c>
      <c r="C64" s="3">
        <v>3.8905221487623876E-2</v>
      </c>
      <c r="D64" s="3">
        <v>8.378303848299149</v>
      </c>
      <c r="E64" s="3">
        <v>3.6348592463910892E-3</v>
      </c>
      <c r="F64" s="3">
        <v>8.5350014463377491E-8</v>
      </c>
      <c r="G64" s="3">
        <v>1.9674092076561671E-10</v>
      </c>
      <c r="H64" s="3">
        <v>-2.0210993372731737E-13</v>
      </c>
      <c r="I64" s="3">
        <v>0.71371322380900293</v>
      </c>
      <c r="J64" s="3">
        <v>0.15435500682445508</v>
      </c>
      <c r="K64">
        <v>53</v>
      </c>
    </row>
    <row r="66" spans="1:9" x14ac:dyDescent="0.25">
      <c r="A66" t="s">
        <v>61</v>
      </c>
      <c r="C66">
        <v>1</v>
      </c>
      <c r="D66">
        <v>2</v>
      </c>
      <c r="E66">
        <v>3</v>
      </c>
      <c r="F66">
        <v>4</v>
      </c>
      <c r="G66">
        <v>5</v>
      </c>
      <c r="H66">
        <v>6</v>
      </c>
      <c r="I66" t="s">
        <v>59</v>
      </c>
    </row>
    <row r="67" spans="1:9" x14ac:dyDescent="0.25">
      <c r="A67" t="s">
        <v>60</v>
      </c>
      <c r="C67">
        <v>102</v>
      </c>
      <c r="D67">
        <v>45</v>
      </c>
      <c r="E67">
        <v>36</v>
      </c>
      <c r="F67">
        <v>9</v>
      </c>
      <c r="G67">
        <v>243</v>
      </c>
      <c r="H67">
        <v>99</v>
      </c>
      <c r="I67">
        <v>534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topLeftCell="H1" workbookViewId="0">
      <selection activeCell="J2" sqref="J2"/>
    </sheetView>
  </sheetViews>
  <sheetFormatPr defaultRowHeight="15" x14ac:dyDescent="0.25"/>
  <cols>
    <col min="10" max="10" width="13.42578125" customWidth="1"/>
  </cols>
  <sheetData>
    <row r="1" spans="1:11" ht="45" x14ac:dyDescent="0.25">
      <c r="A1" t="s">
        <v>0</v>
      </c>
      <c r="B1" t="s">
        <v>2</v>
      </c>
      <c r="C1" t="s">
        <v>52</v>
      </c>
      <c r="D1" t="s">
        <v>54</v>
      </c>
      <c r="E1" t="s">
        <v>55</v>
      </c>
      <c r="F1" t="s">
        <v>56</v>
      </c>
      <c r="G1" t="s">
        <v>57</v>
      </c>
      <c r="H1" t="s">
        <v>58</v>
      </c>
      <c r="I1" t="s">
        <v>53</v>
      </c>
      <c r="J1" s="2" t="s">
        <v>75</v>
      </c>
      <c r="K1" t="s">
        <v>1</v>
      </c>
    </row>
    <row r="2" spans="1:11" x14ac:dyDescent="0.25">
      <c r="A2">
        <v>39082</v>
      </c>
      <c r="B2" s="1">
        <f>A2</f>
        <v>39082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 s="5">
        <v>0</v>
      </c>
    </row>
    <row r="3" spans="1:11" x14ac:dyDescent="0.25">
      <c r="A3">
        <v>39447</v>
      </c>
      <c r="B3" s="1">
        <f t="shared" ref="B3:B64" si="0">A3</f>
        <v>39447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 s="5">
        <v>0</v>
      </c>
    </row>
    <row r="4" spans="1:11" x14ac:dyDescent="0.25">
      <c r="A4">
        <v>39813</v>
      </c>
      <c r="B4" s="1">
        <f t="shared" si="0"/>
        <v>39813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 s="5">
        <v>0</v>
      </c>
    </row>
    <row r="5" spans="1:11" x14ac:dyDescent="0.25">
      <c r="A5">
        <v>40178</v>
      </c>
      <c r="B5" s="1">
        <f t="shared" si="0"/>
        <v>40178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 s="5">
        <v>0</v>
      </c>
    </row>
    <row r="6" spans="1:11" x14ac:dyDescent="0.25">
      <c r="A6">
        <v>40543</v>
      </c>
      <c r="B6" s="1">
        <f t="shared" si="0"/>
        <v>40543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 s="5">
        <v>0</v>
      </c>
    </row>
    <row r="7" spans="1:11" x14ac:dyDescent="0.25">
      <c r="A7">
        <v>40908</v>
      </c>
      <c r="B7" s="1">
        <f t="shared" si="0"/>
        <v>40908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 s="5">
        <v>0</v>
      </c>
    </row>
    <row r="8" spans="1:11" x14ac:dyDescent="0.25">
      <c r="A8">
        <v>41274</v>
      </c>
      <c r="B8" s="1">
        <f t="shared" si="0"/>
        <v>41274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 s="5">
        <v>0</v>
      </c>
    </row>
    <row r="9" spans="1:11" x14ac:dyDescent="0.25">
      <c r="A9">
        <v>41639</v>
      </c>
      <c r="B9" s="1">
        <f t="shared" si="0"/>
        <v>41639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 s="5">
        <v>0</v>
      </c>
    </row>
    <row r="10" spans="1:11" x14ac:dyDescent="0.25">
      <c r="A10">
        <v>42004</v>
      </c>
      <c r="B10" s="1">
        <f t="shared" si="0"/>
        <v>42004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 s="5">
        <v>0</v>
      </c>
    </row>
    <row r="11" spans="1:11" x14ac:dyDescent="0.25">
      <c r="A11">
        <v>42369</v>
      </c>
      <c r="B11" s="1">
        <f t="shared" si="0"/>
        <v>42369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 s="5">
        <v>0</v>
      </c>
      <c r="K11">
        <v>0</v>
      </c>
    </row>
    <row r="12" spans="1:11" x14ac:dyDescent="0.25">
      <c r="A12">
        <v>42735</v>
      </c>
      <c r="B12" s="1">
        <f t="shared" si="0"/>
        <v>42735</v>
      </c>
      <c r="C12" s="3">
        <v>9.9862830336182828E-9</v>
      </c>
      <c r="D12" s="3">
        <v>0.74647885953534365</v>
      </c>
      <c r="E12" s="3">
        <v>0</v>
      </c>
      <c r="F12" s="3">
        <v>0</v>
      </c>
      <c r="G12" s="3">
        <v>0</v>
      </c>
      <c r="H12" s="3">
        <v>0</v>
      </c>
      <c r="I12" s="3">
        <v>6.2905523778448186E-2</v>
      </c>
      <c r="J12" s="3">
        <v>7.3092248330091864E-3</v>
      </c>
      <c r="K12">
        <v>1</v>
      </c>
    </row>
    <row r="13" spans="1:11" x14ac:dyDescent="0.25">
      <c r="A13">
        <v>43100</v>
      </c>
      <c r="B13" s="1">
        <f t="shared" si="0"/>
        <v>43100</v>
      </c>
      <c r="C13" s="3">
        <v>9.2568499145700653E-7</v>
      </c>
      <c r="D13" s="3">
        <v>1.1869881533900095</v>
      </c>
      <c r="E13" s="3">
        <v>0</v>
      </c>
      <c r="F13" s="3">
        <v>0</v>
      </c>
      <c r="G13" s="3">
        <v>0</v>
      </c>
      <c r="H13" s="3">
        <v>0</v>
      </c>
      <c r="I13" s="3">
        <v>0.10002726839404412</v>
      </c>
      <c r="J13" s="3">
        <v>1.2349196479248143E-2</v>
      </c>
      <c r="K13">
        <v>2</v>
      </c>
    </row>
    <row r="14" spans="1:11" x14ac:dyDescent="0.25">
      <c r="A14">
        <v>43465</v>
      </c>
      <c r="B14" s="1">
        <f t="shared" si="0"/>
        <v>43465</v>
      </c>
      <c r="C14" s="3">
        <v>7.3883660679355531E-6</v>
      </c>
      <c r="D14" s="3">
        <v>1.5316834828953283</v>
      </c>
      <c r="E14" s="3">
        <v>0</v>
      </c>
      <c r="F14" s="3">
        <v>0</v>
      </c>
      <c r="G14" s="3">
        <v>1.2164023789144102E-13</v>
      </c>
      <c r="H14" s="3">
        <v>0</v>
      </c>
      <c r="I14" s="3">
        <v>0.12907586206677577</v>
      </c>
      <c r="J14" s="3">
        <v>1.6667007967405487E-2</v>
      </c>
      <c r="K14">
        <v>3</v>
      </c>
    </row>
    <row r="15" spans="1:11" x14ac:dyDescent="0.25">
      <c r="A15">
        <v>43830</v>
      </c>
      <c r="B15" s="1">
        <f t="shared" si="0"/>
        <v>43830</v>
      </c>
      <c r="C15" s="3">
        <v>2.751920637998481E-5</v>
      </c>
      <c r="D15" s="3">
        <v>1.9430186090506545</v>
      </c>
      <c r="E15" s="3">
        <v>2.7790115887506139E-12</v>
      </c>
      <c r="F15" s="3">
        <v>0</v>
      </c>
      <c r="G15" s="3">
        <v>4.1170542055564655E-14</v>
      </c>
      <c r="H15" s="3">
        <v>0</v>
      </c>
      <c r="I15" s="3">
        <v>0.16374277971243495</v>
      </c>
      <c r="J15" s="3">
        <v>2.1761878078694535E-2</v>
      </c>
      <c r="K15">
        <v>4</v>
      </c>
    </row>
    <row r="16" spans="1:11" x14ac:dyDescent="0.25">
      <c r="A16">
        <v>44196</v>
      </c>
      <c r="B16" s="1">
        <f t="shared" si="0"/>
        <v>44196</v>
      </c>
      <c r="C16" s="3">
        <v>7.0670707827957813E-5</v>
      </c>
      <c r="D16" s="3">
        <v>2.4773116332246801</v>
      </c>
      <c r="E16" s="3">
        <v>4.7217933267044522E-11</v>
      </c>
      <c r="F16" s="3">
        <v>0</v>
      </c>
      <c r="G16" s="3">
        <v>4.1170542055564655E-14</v>
      </c>
      <c r="H16" s="3">
        <v>-1.0105496686365869E-13</v>
      </c>
      <c r="I16" s="3">
        <v>0.20877571518540991</v>
      </c>
      <c r="J16" s="3">
        <v>2.8258692800862354E-2</v>
      </c>
      <c r="K16">
        <v>5</v>
      </c>
    </row>
    <row r="17" spans="1:11" x14ac:dyDescent="0.25">
      <c r="A17">
        <v>44561</v>
      </c>
      <c r="B17" s="1">
        <f t="shared" si="0"/>
        <v>44561</v>
      </c>
      <c r="C17" s="3">
        <v>1.4612279532604376E-4</v>
      </c>
      <c r="D17" s="3">
        <v>2.8722586591664268</v>
      </c>
      <c r="E17" s="3">
        <v>3.7166753625367871E-10</v>
      </c>
      <c r="F17" s="3">
        <v>0</v>
      </c>
      <c r="G17" s="3">
        <v>-4.1170542055564655E-14</v>
      </c>
      <c r="H17" s="3">
        <v>0</v>
      </c>
      <c r="I17" s="3">
        <v>0.24207218015165258</v>
      </c>
      <c r="J17" s="3">
        <v>3.3658416976655003E-2</v>
      </c>
      <c r="K17">
        <v>6</v>
      </c>
    </row>
    <row r="18" spans="1:11" x14ac:dyDescent="0.25">
      <c r="A18">
        <v>44926</v>
      </c>
      <c r="B18" s="1">
        <f t="shared" si="0"/>
        <v>44926</v>
      </c>
      <c r="C18" s="3">
        <v>2.6391096354268039E-4</v>
      </c>
      <c r="D18" s="3">
        <v>3.2160782035441824</v>
      </c>
      <c r="E18" s="3">
        <v>1.9785804599652894E-9</v>
      </c>
      <c r="F18" s="3">
        <v>0</v>
      </c>
      <c r="G18" s="3">
        <v>0</v>
      </c>
      <c r="H18" s="3">
        <v>1.0105496686365869E-13</v>
      </c>
      <c r="I18" s="3">
        <v>0.27106823623409826</v>
      </c>
      <c r="J18" s="3">
        <v>3.8692350654969045E-2</v>
      </c>
      <c r="K18">
        <v>7</v>
      </c>
    </row>
    <row r="19" spans="1:11" x14ac:dyDescent="0.25">
      <c r="A19">
        <v>45291</v>
      </c>
      <c r="B19" s="1">
        <f t="shared" si="0"/>
        <v>45291</v>
      </c>
      <c r="C19" s="3">
        <v>4.3317942647584407E-4</v>
      </c>
      <c r="D19" s="3">
        <v>3.5518861538462057</v>
      </c>
      <c r="E19" s="3">
        <v>7.9794265022630703E-9</v>
      </c>
      <c r="F19" s="3">
        <v>0</v>
      </c>
      <c r="G19" s="3">
        <v>0</v>
      </c>
      <c r="H19" s="3">
        <v>1.0105496686365869E-13</v>
      </c>
      <c r="I19" s="3">
        <v>0.29939899159522315</v>
      </c>
      <c r="J19" s="3">
        <v>4.3787348693348979E-2</v>
      </c>
      <c r="K19">
        <v>8</v>
      </c>
    </row>
    <row r="20" spans="1:11" x14ac:dyDescent="0.25">
      <c r="A20">
        <v>45657</v>
      </c>
      <c r="B20" s="1">
        <f t="shared" si="0"/>
        <v>45657</v>
      </c>
      <c r="C20" s="3">
        <v>6.6107535854273154E-4</v>
      </c>
      <c r="D20" s="3">
        <v>4.0815463531473348</v>
      </c>
      <c r="E20" s="3">
        <v>2.6199447549717863E-8</v>
      </c>
      <c r="F20" s="3">
        <v>0</v>
      </c>
      <c r="G20" s="3">
        <v>4.1170542055564655E-14</v>
      </c>
      <c r="H20" s="3">
        <v>-1.0105496686365869E-13</v>
      </c>
      <c r="I20" s="3">
        <v>0.34407680996513401</v>
      </c>
      <c r="J20" s="3">
        <v>5.0863208847403404E-2</v>
      </c>
      <c r="K20">
        <v>9</v>
      </c>
    </row>
    <row r="21" spans="1:11" x14ac:dyDescent="0.25">
      <c r="A21">
        <v>46022</v>
      </c>
      <c r="B21" s="1">
        <f t="shared" si="0"/>
        <v>46022</v>
      </c>
      <c r="C21" s="3">
        <v>9.5294811785606726E-4</v>
      </c>
      <c r="D21" s="3">
        <v>4.370063131301281</v>
      </c>
      <c r="E21" s="3">
        <v>7.2749988551853065E-8</v>
      </c>
      <c r="F21" s="3">
        <v>0</v>
      </c>
      <c r="G21" s="3">
        <v>-4.1170542055564655E-14</v>
      </c>
      <c r="H21" s="3">
        <v>-3.0316490059097606E-13</v>
      </c>
      <c r="I21" s="3">
        <v>0.36844577572198228</v>
      </c>
      <c r="J21" s="3">
        <v>5.5904257799769493E-2</v>
      </c>
      <c r="K21">
        <v>10</v>
      </c>
    </row>
    <row r="22" spans="1:11" x14ac:dyDescent="0.25">
      <c r="A22">
        <v>46387</v>
      </c>
      <c r="B22" s="1">
        <f t="shared" si="0"/>
        <v>46387</v>
      </c>
      <c r="C22" s="3">
        <v>1.3180925038439311E-3</v>
      </c>
      <c r="D22" s="3">
        <v>4.8519831915693636</v>
      </c>
      <c r="E22" s="3">
        <v>1.7939256243456234E-7</v>
      </c>
      <c r="F22" s="3">
        <v>0</v>
      </c>
      <c r="G22" s="3">
        <v>4.1170542055564655E-14</v>
      </c>
      <c r="H22" s="3">
        <v>0</v>
      </c>
      <c r="I22" s="3">
        <v>0.40912677062575975</v>
      </c>
      <c r="J22" s="3">
        <v>6.2871976797456944E-2</v>
      </c>
      <c r="K22">
        <v>11</v>
      </c>
    </row>
    <row r="23" spans="1:11" x14ac:dyDescent="0.25">
      <c r="A23">
        <v>46752</v>
      </c>
      <c r="B23" s="1">
        <f t="shared" si="0"/>
        <v>46752</v>
      </c>
      <c r="C23" s="3">
        <v>1.760328747066381E-3</v>
      </c>
      <c r="D23" s="3">
        <v>5.3160433593319993</v>
      </c>
      <c r="E23" s="3">
        <v>3.9700968399200872E-7</v>
      </c>
      <c r="F23" s="3">
        <v>0</v>
      </c>
      <c r="G23" s="3">
        <v>0</v>
      </c>
      <c r="H23" s="3">
        <v>0</v>
      </c>
      <c r="I23" s="3">
        <v>0.4483174513005419</v>
      </c>
      <c r="J23" s="3">
        <v>6.983943216937516E-2</v>
      </c>
      <c r="K23">
        <v>12</v>
      </c>
    </row>
    <row r="24" spans="1:11" x14ac:dyDescent="0.25">
      <c r="A24">
        <v>47118</v>
      </c>
      <c r="B24" s="1">
        <f t="shared" si="0"/>
        <v>47118</v>
      </c>
      <c r="C24" s="3">
        <v>2.2848342519757674E-3</v>
      </c>
      <c r="D24" s="3">
        <v>5.572241077428175</v>
      </c>
      <c r="E24" s="3">
        <v>8.0498337714137358E-7</v>
      </c>
      <c r="F24" s="3">
        <v>0</v>
      </c>
      <c r="G24" s="3">
        <v>0</v>
      </c>
      <c r="H24" s="3">
        <v>-1.0105496686365869E-13</v>
      </c>
      <c r="I24" s="3">
        <v>0.47000736059430892</v>
      </c>
      <c r="J24" s="3">
        <v>7.493424552944862E-2</v>
      </c>
      <c r="K24">
        <v>13</v>
      </c>
    </row>
    <row r="25" spans="1:11" x14ac:dyDescent="0.25">
      <c r="A25">
        <v>47483</v>
      </c>
      <c r="B25" s="1">
        <f t="shared" si="0"/>
        <v>47483</v>
      </c>
      <c r="C25" s="3">
        <v>2.890391887060069E-3</v>
      </c>
      <c r="D25" s="3">
        <v>5.9688914266595727</v>
      </c>
      <c r="E25" s="3">
        <v>1.5153169291200659E-6</v>
      </c>
      <c r="F25" s="3">
        <v>0</v>
      </c>
      <c r="G25" s="3">
        <v>0</v>
      </c>
      <c r="H25" s="3">
        <v>-2.0210993372731737E-13</v>
      </c>
      <c r="I25" s="3">
        <v>0.5035486680216299</v>
      </c>
      <c r="J25" s="3">
        <v>8.1353865231416286E-2</v>
      </c>
      <c r="K25">
        <v>14</v>
      </c>
    </row>
    <row r="26" spans="1:11" x14ac:dyDescent="0.25">
      <c r="A26">
        <v>47848</v>
      </c>
      <c r="B26" s="1">
        <f t="shared" si="0"/>
        <v>47848</v>
      </c>
      <c r="C26" s="3">
        <v>3.5801531496150239E-3</v>
      </c>
      <c r="D26" s="3">
        <v>6.4086527474071167</v>
      </c>
      <c r="E26" s="3">
        <v>2.6829685819191381E-6</v>
      </c>
      <c r="F26" s="3">
        <v>0</v>
      </c>
      <c r="G26" s="3">
        <v>-8.2341084111129309E-14</v>
      </c>
      <c r="H26" s="3">
        <v>-3.0316490059097606E-13</v>
      </c>
      <c r="I26" s="3">
        <v>0.54073903715617955</v>
      </c>
      <c r="J26" s="3">
        <v>8.8321519271143886E-2</v>
      </c>
      <c r="K26">
        <v>15</v>
      </c>
    </row>
    <row r="27" spans="1:11" x14ac:dyDescent="0.25">
      <c r="A27">
        <v>48213</v>
      </c>
      <c r="B27" s="1">
        <f t="shared" si="0"/>
        <v>48213</v>
      </c>
      <c r="C27" s="3">
        <v>4.358751151362323E-3</v>
      </c>
      <c r="D27" s="3">
        <v>6.698337815638479</v>
      </c>
      <c r="E27" s="3">
        <v>4.5077816568866383E-6</v>
      </c>
      <c r="F27" s="3">
        <v>0</v>
      </c>
      <c r="G27" s="3">
        <v>0</v>
      </c>
      <c r="H27" s="3">
        <v>-4.0421986745463475E-13</v>
      </c>
      <c r="I27" s="3">
        <v>0.56529954419713513</v>
      </c>
      <c r="J27" s="3">
        <v>9.3929464063431833E-2</v>
      </c>
      <c r="K27">
        <v>16</v>
      </c>
    </row>
    <row r="28" spans="1:11" x14ac:dyDescent="0.25">
      <c r="A28">
        <v>48579</v>
      </c>
      <c r="B28" s="1">
        <f t="shared" si="0"/>
        <v>48579</v>
      </c>
      <c r="C28" s="3">
        <v>5.22693107802529E-3</v>
      </c>
      <c r="D28" s="3">
        <v>7.0189759307686881</v>
      </c>
      <c r="E28" s="3">
        <v>7.2578597433271679E-6</v>
      </c>
      <c r="F28" s="3">
        <v>0</v>
      </c>
      <c r="G28" s="3">
        <v>4.1170542055564655E-14</v>
      </c>
      <c r="H28" s="3">
        <v>-2.0210993372731737E-13</v>
      </c>
      <c r="I28" s="3">
        <v>0.59248562759829637</v>
      </c>
      <c r="J28" s="3">
        <v>9.9847973483848371E-2</v>
      </c>
      <c r="K28">
        <v>17</v>
      </c>
    </row>
    <row r="29" spans="1:11" x14ac:dyDescent="0.25">
      <c r="A29">
        <v>48944</v>
      </c>
      <c r="B29" s="1">
        <f t="shared" si="0"/>
        <v>48944</v>
      </c>
      <c r="C29" s="3">
        <v>6.1856595339390072E-3</v>
      </c>
      <c r="D29" s="3">
        <v>7.1712949334784648</v>
      </c>
      <c r="E29" s="3">
        <v>1.1231781362160595E-5</v>
      </c>
      <c r="F29" s="3">
        <v>0</v>
      </c>
      <c r="G29" s="3">
        <v>4.1170542055564655E-14</v>
      </c>
      <c r="H29" s="3">
        <v>-2.0210993372731737E-13</v>
      </c>
      <c r="I29" s="3">
        <v>0.60550489442530286</v>
      </c>
      <c r="J29" s="3">
        <v>0.10416444765880728</v>
      </c>
      <c r="K29">
        <v>18</v>
      </c>
    </row>
    <row r="30" spans="1:11" x14ac:dyDescent="0.25">
      <c r="A30">
        <v>49309</v>
      </c>
      <c r="B30" s="1">
        <f t="shared" si="0"/>
        <v>49309</v>
      </c>
      <c r="C30" s="3">
        <v>7.2439774349090033E-3</v>
      </c>
      <c r="D30" s="3">
        <v>7.6145107677019954</v>
      </c>
      <c r="E30" s="3">
        <v>1.6861530272965159E-5</v>
      </c>
      <c r="F30" s="3">
        <v>-1.1116046355002457E-12</v>
      </c>
      <c r="G30" s="3">
        <v>8.2341084111129309E-14</v>
      </c>
      <c r="H30" s="3">
        <v>-4.0421986745463475E-13</v>
      </c>
      <c r="I30" s="3">
        <v>0.64305707352061858</v>
      </c>
      <c r="J30" s="3">
        <v>0.11123943443784746</v>
      </c>
      <c r="K30">
        <v>19</v>
      </c>
    </row>
    <row r="31" spans="1:11" x14ac:dyDescent="0.25">
      <c r="A31">
        <v>49674</v>
      </c>
      <c r="B31" s="1">
        <f t="shared" si="0"/>
        <v>49674</v>
      </c>
      <c r="C31" s="3">
        <v>8.3913352522644088E-3</v>
      </c>
      <c r="D31" s="3">
        <v>7.8679171955844245</v>
      </c>
      <c r="E31" s="3">
        <v>2.4573943531120473E-5</v>
      </c>
      <c r="F31" s="3">
        <v>-1.1116046355002457E-12</v>
      </c>
      <c r="G31" s="3">
        <v>8.2341084111129309E-14</v>
      </c>
      <c r="H31" s="3">
        <v>-3.0316490059097606E-13</v>
      </c>
      <c r="I31" s="3">
        <v>0.66463122595314073</v>
      </c>
      <c r="J31" s="3">
        <v>0.11663743428928815</v>
      </c>
      <c r="K31">
        <v>20</v>
      </c>
    </row>
    <row r="32" spans="1:11" x14ac:dyDescent="0.25">
      <c r="A32">
        <v>50040</v>
      </c>
      <c r="B32" s="1">
        <f t="shared" si="0"/>
        <v>50040</v>
      </c>
      <c r="C32" s="3">
        <v>9.6275863957891814E-3</v>
      </c>
      <c r="D32" s="3">
        <v>8.2950679939753069</v>
      </c>
      <c r="E32" s="3">
        <v>3.4891101159296843E-5</v>
      </c>
      <c r="F32" s="3">
        <v>1.1116046355002457E-12</v>
      </c>
      <c r="G32" s="3">
        <v>8.2341084111129309E-14</v>
      </c>
      <c r="H32" s="3">
        <v>-2.0210993372731737E-13</v>
      </c>
      <c r="I32" s="3">
        <v>0.70086391314777352</v>
      </c>
      <c r="J32" s="3">
        <v>0.1237134132593614</v>
      </c>
      <c r="K32">
        <v>21</v>
      </c>
    </row>
    <row r="33" spans="1:11" x14ac:dyDescent="0.25">
      <c r="A33">
        <v>50405</v>
      </c>
      <c r="B33" s="1">
        <f t="shared" si="0"/>
        <v>50405</v>
      </c>
      <c r="C33" s="3">
        <v>1.0940297222461202E-2</v>
      </c>
      <c r="D33" s="3">
        <v>8.5993000225673111</v>
      </c>
      <c r="E33" s="3">
        <v>4.829791497387406E-5</v>
      </c>
      <c r="F33" s="3">
        <v>3.3348139065007367E-12</v>
      </c>
      <c r="G33" s="3">
        <v>2.0398132200257033E-13</v>
      </c>
      <c r="H33" s="3">
        <v>-3.0316490059097606E-13</v>
      </c>
      <c r="I33" s="3">
        <v>0.72675308999477284</v>
      </c>
      <c r="J33" s="3">
        <v>0.12977111507085087</v>
      </c>
      <c r="K33">
        <v>22</v>
      </c>
    </row>
    <row r="34" spans="1:11" x14ac:dyDescent="0.25">
      <c r="A34">
        <v>50770</v>
      </c>
      <c r="B34" s="1">
        <f t="shared" si="0"/>
        <v>50770</v>
      </c>
      <c r="C34" s="3">
        <v>1.2327561610582766E-2</v>
      </c>
      <c r="D34" s="3">
        <v>9.0044251930671741</v>
      </c>
      <c r="E34" s="3">
        <v>6.5480192499004872E-5</v>
      </c>
      <c r="F34" s="3">
        <v>3.3348139065007367E-12</v>
      </c>
      <c r="G34" s="3">
        <v>1.6468216822225862E-13</v>
      </c>
      <c r="H34" s="3">
        <v>1.0105496686365869E-13</v>
      </c>
      <c r="I34" s="3">
        <v>0.76115899299496681</v>
      </c>
      <c r="J34" s="3">
        <v>0.13684694671008912</v>
      </c>
      <c r="K34">
        <v>23</v>
      </c>
    </row>
    <row r="35" spans="1:11" x14ac:dyDescent="0.25">
      <c r="A35">
        <v>51135</v>
      </c>
      <c r="B35" s="1">
        <f t="shared" si="0"/>
        <v>51135</v>
      </c>
      <c r="C35" s="3">
        <v>1.3774345598310938E-2</v>
      </c>
      <c r="D35" s="3">
        <v>9.1140399072107154</v>
      </c>
      <c r="E35" s="3">
        <v>8.7034803022510867E-5</v>
      </c>
      <c r="F35" s="3">
        <v>2.2232092710004914E-12</v>
      </c>
      <c r="G35" s="3">
        <v>0</v>
      </c>
      <c r="H35" s="3">
        <v>1.0105496686365869E-13</v>
      </c>
      <c r="I35" s="3">
        <v>0.77067399312443585</v>
      </c>
      <c r="J35" s="3">
        <v>0.14116169171342088</v>
      </c>
      <c r="K35">
        <v>24</v>
      </c>
    </row>
    <row r="36" spans="1:11" x14ac:dyDescent="0.25">
      <c r="A36">
        <v>51501</v>
      </c>
      <c r="B36" s="1">
        <f t="shared" si="0"/>
        <v>51501</v>
      </c>
      <c r="C36" s="3">
        <v>1.5318736221838752E-2</v>
      </c>
      <c r="D36" s="3">
        <v>9.4151087682422858</v>
      </c>
      <c r="E36" s="3">
        <v>1.1416636640307034E-4</v>
      </c>
      <c r="F36" s="3">
        <v>4.4464185420009829E-12</v>
      </c>
      <c r="G36" s="3">
        <v>4.1170542055564655E-14</v>
      </c>
      <c r="H36" s="3">
        <v>-3.0316490059097606E-13</v>
      </c>
      <c r="I36" s="3">
        <v>0.79634178961561974</v>
      </c>
      <c r="J36" s="3">
        <v>0.14721850661963853</v>
      </c>
      <c r="K36">
        <v>25</v>
      </c>
    </row>
    <row r="37" spans="1:11" x14ac:dyDescent="0.25">
      <c r="A37">
        <v>51866</v>
      </c>
      <c r="B37" s="1">
        <f t="shared" si="0"/>
        <v>51866</v>
      </c>
      <c r="C37" s="3">
        <v>1.6932661721043855E-2</v>
      </c>
      <c r="D37" s="3">
        <v>9.5301980578055812</v>
      </c>
      <c r="E37" s="3">
        <v>1.4726822251355366E-4</v>
      </c>
      <c r="F37" s="3">
        <v>7.7812324485017192E-12</v>
      </c>
      <c r="G37" s="3">
        <v>-4.1170542055564655E-14</v>
      </c>
      <c r="H37" s="3">
        <v>2.0210993372731737E-13</v>
      </c>
      <c r="I37" s="3">
        <v>0.80635083474323632</v>
      </c>
      <c r="J37" s="3">
        <v>0.15153273552447574</v>
      </c>
      <c r="K37">
        <v>26</v>
      </c>
    </row>
    <row r="38" spans="1:11" x14ac:dyDescent="0.25">
      <c r="A38">
        <v>52231</v>
      </c>
      <c r="B38" s="1">
        <f t="shared" si="0"/>
        <v>52231</v>
      </c>
      <c r="C38" s="3">
        <v>1.8639556050014588E-2</v>
      </c>
      <c r="D38" s="3">
        <v>9.7267683478182239</v>
      </c>
      <c r="E38" s="3">
        <v>1.8772690142062251E-4</v>
      </c>
      <c r="F38" s="3">
        <v>1.4450860261503193E-11</v>
      </c>
      <c r="G38" s="3">
        <v>2.0585271027782326E-13</v>
      </c>
      <c r="H38" s="3">
        <v>-1.0105496686365869E-13</v>
      </c>
      <c r="I38" s="3">
        <v>0.82324451036993029</v>
      </c>
      <c r="J38" s="3">
        <v>0.15656061778660474</v>
      </c>
      <c r="K38">
        <v>27</v>
      </c>
    </row>
    <row r="39" spans="1:11" x14ac:dyDescent="0.25">
      <c r="A39">
        <v>52596</v>
      </c>
      <c r="B39" s="1">
        <f t="shared" si="0"/>
        <v>52596</v>
      </c>
      <c r="C39" s="3">
        <v>2.0428043766086749E-2</v>
      </c>
      <c r="D39" s="3">
        <v>9.926727295469826</v>
      </c>
      <c r="E39" s="3">
        <v>2.3665325076965219E-4</v>
      </c>
      <c r="F39" s="3">
        <v>2.6678511252005894E-11</v>
      </c>
      <c r="G39" s="3">
        <v>1.2351162616669395E-13</v>
      </c>
      <c r="H39" s="3">
        <v>0</v>
      </c>
      <c r="I39" s="3">
        <v>0.84043990314153727</v>
      </c>
      <c r="J39" s="3">
        <v>0.16164853570334942</v>
      </c>
      <c r="K39">
        <v>28</v>
      </c>
    </row>
    <row r="40" spans="1:11" x14ac:dyDescent="0.25">
      <c r="A40">
        <v>52962</v>
      </c>
      <c r="B40" s="1">
        <f t="shared" si="0"/>
        <v>52962</v>
      </c>
      <c r="C40" s="3">
        <v>2.2294878492835315E-2</v>
      </c>
      <c r="D40" s="3">
        <v>10.16134405072555</v>
      </c>
      <c r="E40" s="3">
        <v>2.9533702583093045E-4</v>
      </c>
      <c r="F40" s="3">
        <v>3.8855634759076767E-11</v>
      </c>
      <c r="G40" s="3">
        <v>4.5287596261121119E-13</v>
      </c>
      <c r="H40" s="3">
        <v>-1.0105496686365869E-13</v>
      </c>
      <c r="I40" s="3">
        <v>0.86057152064100861</v>
      </c>
      <c r="J40" s="3">
        <v>0.16704071808154189</v>
      </c>
      <c r="K40">
        <v>29</v>
      </c>
    </row>
    <row r="41" spans="1:11" x14ac:dyDescent="0.25">
      <c r="A41">
        <v>53327</v>
      </c>
      <c r="B41" s="1">
        <f t="shared" si="0"/>
        <v>53327</v>
      </c>
      <c r="C41" s="3">
        <v>2.4211264024580827E-2</v>
      </c>
      <c r="D41" s="3">
        <v>10.451336608447532</v>
      </c>
      <c r="E41" s="3">
        <v>3.6398955641440506E-4</v>
      </c>
      <c r="F41" s="3">
        <v>5.5529704291580453E-11</v>
      </c>
      <c r="G41" s="3">
        <v>2.470232523333879E-13</v>
      </c>
      <c r="H41" s="3">
        <v>0</v>
      </c>
      <c r="I41" s="3">
        <v>0.88537977515961963</v>
      </c>
      <c r="J41" s="3">
        <v>0.17295290493724316</v>
      </c>
      <c r="K41">
        <v>30</v>
      </c>
    </row>
    <row r="42" spans="1:11" x14ac:dyDescent="0.25">
      <c r="A42">
        <v>53692</v>
      </c>
      <c r="B42" s="1">
        <f t="shared" si="0"/>
        <v>53692</v>
      </c>
      <c r="C42" s="3">
        <v>2.6176077868816112E-2</v>
      </c>
      <c r="D42" s="3">
        <v>10.647971917157369</v>
      </c>
      <c r="E42" s="3">
        <v>4.4379896915971686E-4</v>
      </c>
      <c r="F42" s="3">
        <v>8.9989447992088065E-11</v>
      </c>
      <c r="G42" s="3">
        <v>1.6468216822225862E-13</v>
      </c>
      <c r="H42" s="3">
        <v>-2.0210993372731737E-13</v>
      </c>
      <c r="I42" s="3">
        <v>0.90233084827419563</v>
      </c>
      <c r="J42" s="3">
        <v>0.17804221722323668</v>
      </c>
      <c r="K42">
        <v>31</v>
      </c>
    </row>
    <row r="43" spans="1:11" x14ac:dyDescent="0.25">
      <c r="A43">
        <v>54057</v>
      </c>
      <c r="B43" s="1">
        <f t="shared" si="0"/>
        <v>54057</v>
      </c>
      <c r="C43" s="3">
        <v>2.8188342680657702E-2</v>
      </c>
      <c r="D43" s="3">
        <v>10.988797562898011</v>
      </c>
      <c r="E43" s="3">
        <v>5.3592090836850222E-4</v>
      </c>
      <c r="F43" s="3">
        <v>1.3662631519966656E-10</v>
      </c>
      <c r="G43" s="3">
        <v>3.2936433644451724E-13</v>
      </c>
      <c r="H43" s="3">
        <v>-9.6461559278946937E-14</v>
      </c>
      <c r="I43" s="3">
        <v>0.9314426862131816</v>
      </c>
      <c r="J43" s="3">
        <v>0.18452806685871728</v>
      </c>
      <c r="K43">
        <v>32</v>
      </c>
    </row>
    <row r="44" spans="1:11" x14ac:dyDescent="0.25">
      <c r="A44">
        <v>54423</v>
      </c>
      <c r="B44" s="1">
        <f t="shared" si="0"/>
        <v>54423</v>
      </c>
      <c r="C44" s="3">
        <v>3.025415308616175E-2</v>
      </c>
      <c r="D44" s="3">
        <v>11.172463524149316</v>
      </c>
      <c r="E44" s="3">
        <v>6.4228788722983958E-4</v>
      </c>
      <c r="F44" s="3">
        <v>2.0888061650718251E-10</v>
      </c>
      <c r="G44" s="3">
        <v>5.7638758877790514E-13</v>
      </c>
      <c r="H44" s="3">
        <v>1.0105496686365869E-13</v>
      </c>
      <c r="I44" s="3">
        <v>0.94732191866568916</v>
      </c>
      <c r="J44" s="3">
        <v>0.18961696774208256</v>
      </c>
      <c r="K44">
        <v>33</v>
      </c>
    </row>
    <row r="45" spans="1:11" x14ac:dyDescent="0.25">
      <c r="A45">
        <v>54788</v>
      </c>
      <c r="B45" s="1">
        <f t="shared" si="0"/>
        <v>54788</v>
      </c>
      <c r="C45" s="3">
        <v>3.2363507363149489E-2</v>
      </c>
      <c r="D45" s="3">
        <v>11.55771956753799</v>
      </c>
      <c r="E45" s="3">
        <v>7.6291615606452175E-4</v>
      </c>
      <c r="F45" s="3">
        <v>3.1892947542170685E-10</v>
      </c>
      <c r="G45" s="3">
        <v>4.0983403228039359E-13</v>
      </c>
      <c r="H45" s="3">
        <v>1.0105496686365869E-13</v>
      </c>
      <c r="I45" s="3">
        <v>0.98019835819260126</v>
      </c>
      <c r="J45" s="3">
        <v>0.19657627163783675</v>
      </c>
      <c r="K45">
        <v>34</v>
      </c>
    </row>
    <row r="46" spans="1:11" x14ac:dyDescent="0.25">
      <c r="A46">
        <v>55153</v>
      </c>
      <c r="B46" s="1">
        <f t="shared" si="0"/>
        <v>55153</v>
      </c>
      <c r="C46" s="3">
        <v>3.4541630297620515E-2</v>
      </c>
      <c r="D46" s="3">
        <v>12.041324008121126</v>
      </c>
      <c r="E46" s="3">
        <v>8.9897721218474343E-4</v>
      </c>
      <c r="F46" s="3">
        <v>4.9552303001595044E-10</v>
      </c>
      <c r="G46" s="3">
        <v>8.2341084111129304E-13</v>
      </c>
      <c r="H46" s="3">
        <v>1.0105496686365869E-13</v>
      </c>
      <c r="I46" s="3">
        <v>1.0213767600002182</v>
      </c>
      <c r="J46" s="3">
        <v>0.20460103468835564</v>
      </c>
      <c r="K46">
        <v>35</v>
      </c>
    </row>
    <row r="47" spans="1:11" x14ac:dyDescent="0.25">
      <c r="A47">
        <v>55518</v>
      </c>
      <c r="B47" s="1">
        <f t="shared" si="0"/>
        <v>55518</v>
      </c>
      <c r="C47" s="3">
        <v>3.6756071551196201E-2</v>
      </c>
      <c r="D47" s="3">
        <v>12.347243845048675</v>
      </c>
      <c r="E47" s="3">
        <v>1.0524898969682301E-3</v>
      </c>
      <c r="F47" s="3">
        <v>7.5786172399400841E-10</v>
      </c>
      <c r="G47" s="3">
        <v>1.1116046355002457E-12</v>
      </c>
      <c r="H47" s="3">
        <v>1.9751652614260564E-13</v>
      </c>
      <c r="I47" s="3">
        <v>1.047589853874183</v>
      </c>
      <c r="J47" s="3">
        <v>0.21108468682793233</v>
      </c>
      <c r="K47">
        <v>36</v>
      </c>
    </row>
    <row r="48" spans="1:11" x14ac:dyDescent="0.25">
      <c r="A48">
        <v>55884</v>
      </c>
      <c r="B48" s="1">
        <f t="shared" si="0"/>
        <v>55884</v>
      </c>
      <c r="C48" s="3">
        <v>3.9005681099524736E-2</v>
      </c>
      <c r="D48" s="3">
        <v>12.426046869385553</v>
      </c>
      <c r="E48" s="3">
        <v>1.2245944959027434E-3</v>
      </c>
      <c r="F48" s="3">
        <v>1.1633953060178708E-9</v>
      </c>
      <c r="G48" s="3">
        <v>1.5644805981114568E-12</v>
      </c>
      <c r="H48" s="3">
        <v>-1.0105496686365869E-13</v>
      </c>
      <c r="I48" s="3">
        <v>1.0546718614366941</v>
      </c>
      <c r="J48" s="3">
        <v>0.21538212196693182</v>
      </c>
      <c r="K48">
        <v>37</v>
      </c>
    </row>
    <row r="49" spans="1:11" x14ac:dyDescent="0.25">
      <c r="A49">
        <v>56249</v>
      </c>
      <c r="B49" s="1">
        <f t="shared" si="0"/>
        <v>56249</v>
      </c>
      <c r="C49" s="3">
        <v>4.1318918869115338E-2</v>
      </c>
      <c r="D49" s="3">
        <v>12.591584359211771</v>
      </c>
      <c r="E49" s="3">
        <v>1.415795810531664E-3</v>
      </c>
      <c r="F49" s="3">
        <v>1.7666429307104812E-9</v>
      </c>
      <c r="G49" s="3">
        <v>2.3878914392227497E-12</v>
      </c>
      <c r="H49" s="3">
        <v>1.0105496686365869E-13</v>
      </c>
      <c r="I49" s="3">
        <v>1.0690763942974693</v>
      </c>
      <c r="J49" s="3">
        <v>0.22040409575264908</v>
      </c>
      <c r="K49">
        <v>38</v>
      </c>
    </row>
    <row r="50" spans="1:11" x14ac:dyDescent="0.25">
      <c r="A50">
        <v>56614</v>
      </c>
      <c r="B50" s="1">
        <f t="shared" si="0"/>
        <v>56614</v>
      </c>
      <c r="C50" s="3">
        <v>4.3687082857728703E-2</v>
      </c>
      <c r="D50" s="3">
        <v>12.763401055812281</v>
      </c>
      <c r="E50" s="3">
        <v>1.6300658611119918E-3</v>
      </c>
      <c r="F50" s="3">
        <v>2.6578466834810874E-9</v>
      </c>
      <c r="G50" s="3">
        <v>3.4152836023366132E-12</v>
      </c>
      <c r="H50" s="3">
        <v>-1.0105496686365869E-13</v>
      </c>
      <c r="I50" s="3">
        <v>1.0840221205220628</v>
      </c>
      <c r="J50" s="3">
        <v>0.22547761900461108</v>
      </c>
      <c r="K50">
        <v>39</v>
      </c>
    </row>
    <row r="51" spans="1:11" x14ac:dyDescent="0.25">
      <c r="A51">
        <v>56979</v>
      </c>
      <c r="B51" s="1">
        <f t="shared" si="0"/>
        <v>56979</v>
      </c>
      <c r="C51" s="3">
        <v>4.6089373192136705E-2</v>
      </c>
      <c r="D51" s="3">
        <v>12.856122223190191</v>
      </c>
      <c r="E51" s="3">
        <v>1.8677595844817712E-3</v>
      </c>
      <c r="F51" s="3">
        <v>3.9222969563626169E-9</v>
      </c>
      <c r="G51" s="3">
        <v>5.2642152182865166E-12</v>
      </c>
      <c r="H51" s="3">
        <v>-3.0316490059097606E-13</v>
      </c>
      <c r="I51" s="3">
        <v>1.0923105908066437</v>
      </c>
      <c r="J51" s="3">
        <v>0.2297371699687806</v>
      </c>
      <c r="K51">
        <v>40</v>
      </c>
    </row>
    <row r="52" spans="1:11" x14ac:dyDescent="0.25">
      <c r="A52">
        <v>57345</v>
      </c>
      <c r="B52" s="1">
        <f t="shared" si="0"/>
        <v>57345</v>
      </c>
      <c r="C52" s="3">
        <v>4.85637876015695E-2</v>
      </c>
      <c r="D52" s="3">
        <v>13.031262337656456</v>
      </c>
      <c r="E52" s="3">
        <v>2.1299975225398762E-3</v>
      </c>
      <c r="F52" s="3">
        <v>5.6898999092583029E-9</v>
      </c>
      <c r="G52" s="3">
        <v>7.9421718401734729E-12</v>
      </c>
      <c r="H52" s="3">
        <v>-4.0421986745463475E-13</v>
      </c>
      <c r="I52" s="3">
        <v>1.1075599091644401</v>
      </c>
      <c r="J52" s="3">
        <v>0.23474957187721582</v>
      </c>
      <c r="K52">
        <v>41</v>
      </c>
    </row>
    <row r="53" spans="1:11" x14ac:dyDescent="0.25">
      <c r="A53">
        <v>57710</v>
      </c>
      <c r="B53" s="1">
        <f t="shared" si="0"/>
        <v>57710</v>
      </c>
      <c r="C53" s="3">
        <v>5.1080475985996847E-2</v>
      </c>
      <c r="D53" s="3">
        <v>13.283691342358432</v>
      </c>
      <c r="E53" s="3">
        <v>2.4162253711210724E-3</v>
      </c>
      <c r="F53" s="3">
        <v>8.1022840782275623E-9</v>
      </c>
      <c r="G53" s="3">
        <v>1.1771032251340984E-11</v>
      </c>
      <c r="H53" s="3">
        <v>-1.0105496686365869E-13</v>
      </c>
      <c r="I53" s="3">
        <v>1.129332028362982</v>
      </c>
      <c r="J53" s="3">
        <v>0.24048936012795066</v>
      </c>
      <c r="K53">
        <v>42</v>
      </c>
    </row>
    <row r="54" spans="1:11" x14ac:dyDescent="0.25">
      <c r="A54">
        <v>58075</v>
      </c>
      <c r="B54" s="1">
        <f t="shared" si="0"/>
        <v>58075</v>
      </c>
      <c r="C54" s="3">
        <v>5.36161298792453E-2</v>
      </c>
      <c r="D54" s="3">
        <v>13.549424928440233</v>
      </c>
      <c r="E54" s="3">
        <v>2.7267337202879893E-3</v>
      </c>
      <c r="F54" s="3">
        <v>1.1330030247336254E-8</v>
      </c>
      <c r="G54" s="3">
        <v>1.7123202718564391E-11</v>
      </c>
      <c r="H54" s="3">
        <v>1.0105496686365869E-13</v>
      </c>
      <c r="I54" s="3">
        <v>1.1522305796770882</v>
      </c>
      <c r="J54" s="3">
        <v>0.24638663833091087</v>
      </c>
      <c r="K54">
        <v>43</v>
      </c>
    </row>
    <row r="55" spans="1:11" x14ac:dyDescent="0.25">
      <c r="A55">
        <v>58440</v>
      </c>
      <c r="B55" s="1">
        <f t="shared" si="0"/>
        <v>58440</v>
      </c>
      <c r="C55" s="3">
        <v>5.617964857205883E-2</v>
      </c>
      <c r="D55" s="3">
        <v>13.780790192530013</v>
      </c>
      <c r="E55" s="3">
        <v>3.0625588313771207E-3</v>
      </c>
      <c r="F55" s="3">
        <v>1.5595509871167856E-8</v>
      </c>
      <c r="G55" s="3">
        <v>2.4530157512015521E-11</v>
      </c>
      <c r="H55" s="3">
        <v>9.6461559278946937E-14</v>
      </c>
      <c r="I55" s="3">
        <v>1.1722399533379404</v>
      </c>
      <c r="J55" s="3">
        <v>0.25197333276530565</v>
      </c>
      <c r="K55">
        <v>44</v>
      </c>
    </row>
    <row r="56" spans="1:11" x14ac:dyDescent="0.25">
      <c r="A56">
        <v>58806</v>
      </c>
      <c r="B56" s="1">
        <f t="shared" si="0"/>
        <v>58806</v>
      </c>
      <c r="C56" s="3">
        <v>5.8789705544639075E-2</v>
      </c>
      <c r="D56" s="3">
        <v>14.148644784701123</v>
      </c>
      <c r="E56" s="3">
        <v>3.4266664024976811E-3</v>
      </c>
      <c r="F56" s="3">
        <v>2.1197795124155366E-8</v>
      </c>
      <c r="G56" s="3">
        <v>3.509788710236887E-11</v>
      </c>
      <c r="H56" s="3">
        <v>2.0210993372731737E-13</v>
      </c>
      <c r="I56" s="3">
        <v>1.2037620327095928</v>
      </c>
      <c r="J56" s="3">
        <v>0.25892559643314444</v>
      </c>
      <c r="K56">
        <v>45</v>
      </c>
    </row>
    <row r="57" spans="1:11" x14ac:dyDescent="0.25">
      <c r="A57">
        <v>59171</v>
      </c>
      <c r="B57" s="1">
        <f t="shared" si="0"/>
        <v>59171</v>
      </c>
      <c r="C57" s="3">
        <v>6.1436194269533062E-2</v>
      </c>
      <c r="D57" s="3">
        <v>14.397917695657593</v>
      </c>
      <c r="E57" s="3">
        <v>3.815614203062978E-3</v>
      </c>
      <c r="F57" s="3">
        <v>2.8421103100602824E-8</v>
      </c>
      <c r="G57" s="3">
        <v>4.9258682181207854E-11</v>
      </c>
      <c r="H57" s="3">
        <v>3.0316490059097606E-13</v>
      </c>
      <c r="I57" s="3">
        <v>1.2252999073018429</v>
      </c>
      <c r="J57" s="3">
        <v>0.26480077014579334</v>
      </c>
      <c r="K57">
        <v>46</v>
      </c>
    </row>
    <row r="58" spans="1:11" x14ac:dyDescent="0.25">
      <c r="A58">
        <v>59536</v>
      </c>
      <c r="B58" s="1">
        <f t="shared" si="0"/>
        <v>59536</v>
      </c>
      <c r="C58" s="3">
        <v>6.4113622449302091E-2</v>
      </c>
      <c r="D58" s="3">
        <v>14.795587044295068</v>
      </c>
      <c r="E58" s="3">
        <v>4.2310268080301382E-3</v>
      </c>
      <c r="F58" s="3">
        <v>3.7674352723924031E-8</v>
      </c>
      <c r="G58" s="3">
        <v>6.8519010310111094E-11</v>
      </c>
      <c r="H58" s="3">
        <v>-3.0316490059097606E-13</v>
      </c>
      <c r="I58" s="3">
        <v>1.2593507936402346</v>
      </c>
      <c r="J58" s="3">
        <v>0.27209538520433896</v>
      </c>
      <c r="K58">
        <v>47</v>
      </c>
    </row>
    <row r="59" spans="1:11" x14ac:dyDescent="0.25">
      <c r="A59">
        <v>59901</v>
      </c>
      <c r="B59" s="1">
        <f t="shared" si="0"/>
        <v>59901</v>
      </c>
      <c r="C59" s="3">
        <v>6.6784286703425233E-2</v>
      </c>
      <c r="D59" s="3">
        <v>15.159148354298283</v>
      </c>
      <c r="E59" s="3">
        <v>4.6751835546956499E-3</v>
      </c>
      <c r="F59" s="3">
        <v>4.9448873243010084E-8</v>
      </c>
      <c r="G59" s="3">
        <v>9.4233756600361734E-11</v>
      </c>
      <c r="H59" s="3">
        <v>-3.0316490059097606E-13</v>
      </c>
      <c r="I59" s="3">
        <v>1.2905280529270597</v>
      </c>
      <c r="J59" s="3">
        <v>0.27916465740061758</v>
      </c>
      <c r="K59">
        <v>48</v>
      </c>
    </row>
    <row r="60" spans="1:11" x14ac:dyDescent="0.25">
      <c r="A60">
        <v>60267</v>
      </c>
      <c r="B60" s="1">
        <f t="shared" si="0"/>
        <v>60267</v>
      </c>
      <c r="C60" s="3">
        <v>6.9425854150450481E-2</v>
      </c>
      <c r="D60" s="3">
        <v>15.450667815135795</v>
      </c>
      <c r="E60" s="3">
        <v>5.1472228819117545E-3</v>
      </c>
      <c r="F60" s="3">
        <v>6.4425471969621469E-8</v>
      </c>
      <c r="G60" s="3">
        <v>1.2790190306043734E-10</v>
      </c>
      <c r="H60" s="3">
        <v>-4.0421986745463475E-13</v>
      </c>
      <c r="I60" s="3">
        <v>1.3156306918334737</v>
      </c>
      <c r="J60" s="3">
        <v>0.28557936266018358</v>
      </c>
      <c r="K60">
        <v>49</v>
      </c>
    </row>
    <row r="61" spans="1:11" x14ac:dyDescent="0.25">
      <c r="A61">
        <v>60632</v>
      </c>
      <c r="B61" s="1">
        <f t="shared" si="0"/>
        <v>60632</v>
      </c>
      <c r="C61" s="3">
        <v>7.2029168724206033E-2</v>
      </c>
      <c r="D61" s="3">
        <v>15.632854654080923</v>
      </c>
      <c r="E61" s="3">
        <v>5.6457494366542148E-3</v>
      </c>
      <c r="F61" s="3">
        <v>8.3223312685731798E-8</v>
      </c>
      <c r="G61" s="3">
        <v>1.7206292357985621E-10</v>
      </c>
      <c r="H61" s="3">
        <v>0</v>
      </c>
      <c r="I61" s="3">
        <v>1.3315143865431671</v>
      </c>
      <c r="J61" s="3">
        <v>0.29090948196323679</v>
      </c>
      <c r="K61">
        <v>50</v>
      </c>
    </row>
    <row r="62" spans="1:11" x14ac:dyDescent="0.25">
      <c r="A62">
        <v>60997</v>
      </c>
      <c r="B62" s="1">
        <f t="shared" si="0"/>
        <v>60997</v>
      </c>
      <c r="C62" s="3">
        <v>7.4650745456870476E-2</v>
      </c>
      <c r="D62" s="3">
        <v>15.8333029730498</v>
      </c>
      <c r="E62" s="3">
        <v>6.1759012761513077E-3</v>
      </c>
      <c r="F62" s="3">
        <v>1.0679114994774055E-7</v>
      </c>
      <c r="G62" s="3">
        <v>2.2930120536674259E-10</v>
      </c>
      <c r="H62" s="3">
        <v>-3.0316490059097606E-13</v>
      </c>
      <c r="I62" s="3">
        <v>1.3489425904243328</v>
      </c>
      <c r="J62" s="3">
        <v>0.29630213325456894</v>
      </c>
      <c r="K62">
        <v>51</v>
      </c>
    </row>
    <row r="63" spans="1:11" x14ac:dyDescent="0.25">
      <c r="A63">
        <v>61362</v>
      </c>
      <c r="B63" s="1">
        <f t="shared" si="0"/>
        <v>61362</v>
      </c>
      <c r="C63" s="3">
        <v>7.7323645031476512E-2</v>
      </c>
      <c r="D63" s="3">
        <v>16.105113832315531</v>
      </c>
      <c r="E63" s="3">
        <v>6.7369091664078139E-3</v>
      </c>
      <c r="F63" s="3">
        <v>1.361266489160092E-7</v>
      </c>
      <c r="G63" s="3">
        <v>3.0299647564620332E-10</v>
      </c>
      <c r="H63" s="3">
        <v>-4.0421986745463475E-13</v>
      </c>
      <c r="I63" s="3">
        <v>1.372396375048929</v>
      </c>
      <c r="J63" s="3">
        <v>0.30230638125260739</v>
      </c>
      <c r="K63">
        <v>52</v>
      </c>
    </row>
    <row r="64" spans="1:11" x14ac:dyDescent="0.25">
      <c r="A64">
        <v>61728</v>
      </c>
      <c r="B64" s="1">
        <f t="shared" si="0"/>
        <v>61728</v>
      </c>
      <c r="C64" s="3">
        <v>7.9979990820955957E-2</v>
      </c>
      <c r="D64" s="3">
        <v>16.408884773229371</v>
      </c>
      <c r="E64" s="3">
        <v>7.3276139650159978E-3</v>
      </c>
      <c r="F64" s="3">
        <v>1.7250330428295354E-7</v>
      </c>
      <c r="G64" s="3">
        <v>3.9765503738504745E-10</v>
      </c>
      <c r="H64" s="3">
        <v>-3.0316490059097606E-13</v>
      </c>
      <c r="I64" s="3">
        <v>1.3985422651890069</v>
      </c>
      <c r="J64" s="3">
        <v>0.30870705928146674</v>
      </c>
      <c r="K64">
        <v>53</v>
      </c>
    </row>
    <row r="66" spans="1:9" x14ac:dyDescent="0.25">
      <c r="A66" t="s">
        <v>61</v>
      </c>
      <c r="C66">
        <v>1</v>
      </c>
      <c r="D66">
        <v>2</v>
      </c>
      <c r="E66">
        <v>3</v>
      </c>
      <c r="F66">
        <v>4</v>
      </c>
      <c r="G66">
        <v>5</v>
      </c>
      <c r="H66">
        <v>6</v>
      </c>
      <c r="I66" t="s">
        <v>59</v>
      </c>
    </row>
    <row r="67" spans="1:9" x14ac:dyDescent="0.25">
      <c r="A67" t="s">
        <v>60</v>
      </c>
      <c r="C67">
        <v>102</v>
      </c>
      <c r="D67">
        <v>45</v>
      </c>
      <c r="E67">
        <v>36</v>
      </c>
      <c r="F67">
        <v>9</v>
      </c>
      <c r="G67">
        <v>243</v>
      </c>
      <c r="H67">
        <v>99</v>
      </c>
      <c r="I67">
        <v>534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Sources</vt:lpstr>
      <vt:lpstr>GMD4_Summary</vt:lpstr>
      <vt:lpstr>HPA_Satthk_baseline</vt:lpstr>
      <vt:lpstr>HPA_response_80pct</vt:lpstr>
      <vt:lpstr>HPA_response_50pct</vt:lpstr>
      <vt:lpstr>HPA_response_0pct</vt:lpstr>
      <vt:lpstr>HPA_response_80pct_HPA6_only</vt:lpstr>
      <vt:lpstr>HPA_response_80pct_HPA2_only</vt:lpstr>
      <vt:lpstr>HPA_response_60pct_HPA2_only</vt:lpstr>
      <vt:lpstr>HPA_response_40pct_HPA2_only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Perkins, Sam</dc:creator>
  <cp:lastModifiedBy>Perkins, Sam</cp:lastModifiedBy>
  <cp:lastPrinted>2013-11-04T17:45:36Z</cp:lastPrinted>
  <dcterms:created xsi:type="dcterms:W3CDTF">2013-11-04T15:58:28Z</dcterms:created>
  <dcterms:modified xsi:type="dcterms:W3CDTF">2013-11-19T17:35:27Z</dcterms:modified>
</cp:coreProperties>
</file>