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0" windowWidth="35295" windowHeight="11790" activeTab="0"/>
  </bookViews>
  <sheets>
    <sheet name="inflows-to-bonny-graph" sheetId="1" r:id="rId1"/>
  </sheets>
  <definedNames>
    <definedName name="_xlnm.Print_Area" localSheetId="0">'inflows-to-bonny-graph'!$A$1:$N$97</definedName>
    <definedName name="_xlnm.Print_Area">'inflows-to-bonny-graph'!$A$1:$N$97</definedName>
    <definedName name="_xlnm.Print_Titles" localSheetId="0">'inflows-to-bonny-graph'!$2:$5</definedName>
  </definedNames>
  <calcPr fullCalcOnLoad="1"/>
</workbook>
</file>

<file path=xl/sharedStrings.xml><?xml version="1.0" encoding="utf-8"?>
<sst xmlns="http://schemas.openxmlformats.org/spreadsheetml/2006/main" count="28" uniqueCount="25">
  <si>
    <t>Year</t>
  </si>
  <si>
    <t>TOTAL</t>
  </si>
  <si>
    <t>AVG</t>
  </si>
  <si>
    <t>JUL 1950-Present*</t>
  </si>
  <si>
    <t>Jan</t>
  </si>
  <si>
    <t>Feb</t>
  </si>
  <si>
    <t>Mar</t>
  </si>
  <si>
    <t>Apr</t>
  </si>
  <si>
    <t>BONNY RESERVOIR-HISTORICAL INFLOW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</si>
  <si>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</si>
  <si>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</si>
  <si>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</si>
  <si>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</si>
  <si>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</si>
  <si>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</si>
  <si>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</si>
  <si>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</si>
  <si>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</si>
  <si>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BON-INFL.XLS</t>
  </si>
  <si>
    <t>Discharge in 1,000 acre-feet</t>
  </si>
  <si>
    <t>*Using data from the beginning of reservoir first filling to present year.</t>
  </si>
  <si>
    <t>Corrected data from Jul 1950 thru Dec 1960.</t>
  </si>
  <si>
    <t xml:space="preserve"> 1929 to Oct 1948-90% based on correlation with South Fork Republican river near Hale. / Oct 1948 to Jun 1950-80%of South Fork</t>
  </si>
  <si>
    <t xml:space="preserve"> computed inflows.</t>
  </si>
  <si>
    <t xml:space="preserve"> Republican River at Colorado-Kansas State line. / Jun 1950-Dec 1978 are USCE computed inflows. / Jan 1979 to date are USBR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</si>
</sst>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SWIS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vertAlign val="superscript"/>
      <sz val="16"/>
      <color indexed="8"/>
      <name val="Calibri"/>
      <family val="2"/>
    </font>
    <font>
      <b/>
      <sz val="20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64" fontId="4" fillId="0" borderId="10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0" fontId="4" fillId="0" borderId="11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12" xfId="0" applyNumberFormat="1" applyFont="1" applyBorder="1" applyAlignment="1">
      <alignment horizontal="right"/>
    </xf>
    <xf numFmtId="164" fontId="4" fillId="0" borderId="0" xfId="0" applyNumberFormat="1" applyFont="1" applyAlignment="1">
      <alignment/>
    </xf>
    <xf numFmtId="0" fontId="4" fillId="0" borderId="0" xfId="0" applyNumberFormat="1" applyFont="1" applyAlignment="1" quotePrefix="1">
      <alignment horizontal="left"/>
    </xf>
    <xf numFmtId="0" fontId="4" fillId="0" borderId="11" xfId="0" applyNumberFormat="1" applyFont="1" applyBorder="1" applyAlignment="1" quotePrefix="1">
      <alignment horizontal="left"/>
    </xf>
    <xf numFmtId="0" fontId="4" fillId="0" borderId="0" xfId="0" applyNumberFormat="1" applyFon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Historical Inflows to Bonny from 1929 to 2009</a:t>
            </a:r>
          </a:p>
        </c:rich>
      </c:tx>
      <c:layout>
        <c:manualLayout>
          <c:xMode val="factor"/>
          <c:yMode val="factor"/>
          <c:x val="-0.001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053"/>
          <c:w val="0.95825"/>
          <c:h val="0.89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'inflows-to-bonny-graph'!$A$6:$A$86</c:f>
              <c:numCache/>
            </c:numRef>
          </c:xVal>
          <c:yVal>
            <c:numRef>
              <c:f>'inflows-to-bonny-graph'!$N$6:$N$86</c:f>
              <c:numCache/>
            </c:numRef>
          </c:yVal>
          <c:smooth val="0"/>
        </c:ser>
        <c:axId val="20763885"/>
        <c:axId val="52657238"/>
      </c:scatterChart>
      <c:valAx>
        <c:axId val="20763885"/>
        <c:scaling>
          <c:orientation val="minMax"/>
          <c:max val="2010"/>
          <c:min val="19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2657238"/>
        <c:crosses val="autoZero"/>
        <c:crossBetween val="midCat"/>
        <c:dispUnits/>
        <c:majorUnit val="5"/>
        <c:minorUnit val="1"/>
      </c:valAx>
      <c:valAx>
        <c:axId val="52657238"/>
        <c:scaling>
          <c:orientation val="minMax"/>
          <c:max val="1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Inflow (10</a:t>
                </a:r>
                <a:r>
                  <a:rPr lang="en-US" cap="none" sz="1600" b="1" i="0" u="none" baseline="30000">
                    <a:solidFill>
                      <a:srgbClr val="000000"/>
                    </a:solidFill>
                  </a:rPr>
                  <a:t>3 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AF)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0763885"/>
        <c:crosses val="autoZero"/>
        <c:crossBetween val="midCat"/>
        <c:dispUnits/>
        <c:majorUnit val="20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31</xdr:row>
      <xdr:rowOff>171450</xdr:rowOff>
    </xdr:from>
    <xdr:to>
      <xdr:col>29</xdr:col>
      <xdr:colOff>266700</xdr:colOff>
      <xdr:row>70</xdr:row>
      <xdr:rowOff>28575</xdr:rowOff>
    </xdr:to>
    <xdr:graphicFrame>
      <xdr:nvGraphicFramePr>
        <xdr:cNvPr id="1" name="Chart 2"/>
        <xdr:cNvGraphicFramePr/>
      </xdr:nvGraphicFramePr>
      <xdr:xfrm>
        <a:off x="10153650" y="6076950"/>
        <a:ext cx="11868150" cy="728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98"/>
  <sheetViews>
    <sheetView tabSelected="1" showOutlineSymbols="0" zoomScale="87" zoomScaleNormal="87" zoomScalePageLayoutView="0" workbookViewId="0" topLeftCell="A30">
      <selection activeCell="P65" sqref="P65"/>
    </sheetView>
  </sheetViews>
  <sheetFormatPr defaultColWidth="9.6640625" defaultRowHeight="15"/>
  <cols>
    <col min="1" max="1" width="6.6640625" style="1" customWidth="1"/>
    <col min="2" max="13" width="7.77734375" style="1" customWidth="1"/>
    <col min="14" max="14" width="8.77734375" style="1" customWidth="1"/>
    <col min="15" max="16384" width="9.6640625" style="1" customWidth="1"/>
  </cols>
  <sheetData>
    <row r="1" spans="1:15" ht="15">
      <c r="A1" s="2" t="s">
        <v>18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5">
      <c r="A2" s="19" t="s">
        <v>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3"/>
    </row>
    <row r="3" spans="1:15" ht="15">
      <c r="A3" s="19" t="s">
        <v>19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3"/>
    </row>
    <row r="4" spans="1:15" ht="15">
      <c r="A4" s="3"/>
      <c r="O4" s="3"/>
    </row>
    <row r="5" spans="1:15" ht="15">
      <c r="A5" s="15" t="s">
        <v>0</v>
      </c>
      <c r="B5" s="15" t="s">
        <v>4</v>
      </c>
      <c r="C5" s="15" t="s">
        <v>5</v>
      </c>
      <c r="D5" s="15" t="s">
        <v>6</v>
      </c>
      <c r="E5" s="15" t="s">
        <v>7</v>
      </c>
      <c r="F5" s="15" t="s">
        <v>9</v>
      </c>
      <c r="G5" s="15" t="s">
        <v>10</v>
      </c>
      <c r="H5" s="15" t="s">
        <v>11</v>
      </c>
      <c r="I5" s="15" t="s">
        <v>12</v>
      </c>
      <c r="J5" s="15" t="s">
        <v>13</v>
      </c>
      <c r="K5" s="15" t="s">
        <v>14</v>
      </c>
      <c r="L5" s="15" t="s">
        <v>15</v>
      </c>
      <c r="M5" s="15" t="s">
        <v>16</v>
      </c>
      <c r="N5" s="15" t="s">
        <v>17</v>
      </c>
      <c r="O5" s="3"/>
    </row>
    <row r="6" spans="1:16" ht="15">
      <c r="A6" s="12">
        <v>1929</v>
      </c>
      <c r="B6" s="13">
        <v>2.1</v>
      </c>
      <c r="C6" s="13">
        <v>2.2</v>
      </c>
      <c r="D6" s="13">
        <v>3.8</v>
      </c>
      <c r="E6" s="13">
        <v>3.6</v>
      </c>
      <c r="F6" s="13">
        <v>3.4</v>
      </c>
      <c r="G6" s="13">
        <v>1.9</v>
      </c>
      <c r="H6" s="13">
        <v>1.2</v>
      </c>
      <c r="I6" s="13">
        <v>0.3</v>
      </c>
      <c r="J6" s="13">
        <v>1.4</v>
      </c>
      <c r="K6" s="13">
        <v>1.7</v>
      </c>
      <c r="L6" s="13">
        <v>2.4</v>
      </c>
      <c r="M6" s="13">
        <v>2.2</v>
      </c>
      <c r="N6" s="13">
        <f aca="true" t="shared" si="0" ref="N6:N37">SUM(B6:M6)</f>
        <v>26.199999999999996</v>
      </c>
      <c r="O6" s="12"/>
      <c r="P6" s="14"/>
    </row>
    <row r="7" spans="1:15" ht="15">
      <c r="A7" s="3">
        <v>1930</v>
      </c>
      <c r="B7" s="5">
        <v>2.1</v>
      </c>
      <c r="C7" s="5">
        <v>2.2</v>
      </c>
      <c r="D7" s="5">
        <v>2.4</v>
      </c>
      <c r="E7" s="5">
        <v>2.5</v>
      </c>
      <c r="F7" s="5">
        <v>3.7</v>
      </c>
      <c r="G7" s="5">
        <v>3</v>
      </c>
      <c r="H7" s="5">
        <v>1</v>
      </c>
      <c r="I7" s="5">
        <v>2.2</v>
      </c>
      <c r="J7" s="5">
        <v>1.7</v>
      </c>
      <c r="K7" s="5">
        <v>3.2</v>
      </c>
      <c r="L7" s="5">
        <v>2.1</v>
      </c>
      <c r="M7" s="5">
        <v>2</v>
      </c>
      <c r="N7" s="5">
        <f t="shared" si="0"/>
        <v>28.1</v>
      </c>
      <c r="O7" s="3"/>
    </row>
    <row r="8" spans="1:15" ht="15">
      <c r="A8" s="3">
        <v>1931</v>
      </c>
      <c r="B8" s="5">
        <v>2.2</v>
      </c>
      <c r="C8" s="5">
        <v>3.7</v>
      </c>
      <c r="D8" s="5">
        <v>3.9</v>
      </c>
      <c r="E8" s="5">
        <v>3.8</v>
      </c>
      <c r="F8" s="5">
        <v>2</v>
      </c>
      <c r="G8" s="5">
        <v>2</v>
      </c>
      <c r="H8" s="5">
        <v>0</v>
      </c>
      <c r="I8" s="5">
        <v>0.5</v>
      </c>
      <c r="J8" s="5">
        <v>0.1</v>
      </c>
      <c r="K8" s="5">
        <v>0.7</v>
      </c>
      <c r="L8" s="5">
        <v>2</v>
      </c>
      <c r="M8" s="5">
        <v>2.3</v>
      </c>
      <c r="N8" s="5">
        <f t="shared" si="0"/>
        <v>23.200000000000003</v>
      </c>
      <c r="O8" s="3"/>
    </row>
    <row r="9" spans="1:15" ht="15">
      <c r="A9" s="3">
        <v>1932</v>
      </c>
      <c r="B9" s="5">
        <v>2.7</v>
      </c>
      <c r="C9" s="5">
        <v>2.1</v>
      </c>
      <c r="D9" s="5">
        <v>2.2</v>
      </c>
      <c r="E9" s="5">
        <v>2.1</v>
      </c>
      <c r="F9" s="5">
        <v>2.7</v>
      </c>
      <c r="G9" s="5">
        <v>3.5</v>
      </c>
      <c r="H9" s="5">
        <v>1.2</v>
      </c>
      <c r="I9" s="5">
        <v>2.6</v>
      </c>
      <c r="J9" s="5">
        <v>0.5</v>
      </c>
      <c r="K9" s="5">
        <v>1.7</v>
      </c>
      <c r="L9" s="5">
        <v>2.2</v>
      </c>
      <c r="M9" s="5">
        <v>2.2</v>
      </c>
      <c r="N9" s="5">
        <f t="shared" si="0"/>
        <v>25.7</v>
      </c>
      <c r="O9" s="3"/>
    </row>
    <row r="10" spans="1:15" ht="15">
      <c r="A10" s="3">
        <v>1933</v>
      </c>
      <c r="B10" s="5">
        <v>2.1</v>
      </c>
      <c r="C10" s="5">
        <v>2</v>
      </c>
      <c r="D10" s="5">
        <v>3.1</v>
      </c>
      <c r="E10" s="5">
        <v>1.8</v>
      </c>
      <c r="F10" s="5">
        <v>3</v>
      </c>
      <c r="G10" s="5">
        <v>0.4</v>
      </c>
      <c r="H10" s="5">
        <v>1.2</v>
      </c>
      <c r="I10" s="5">
        <v>10.3</v>
      </c>
      <c r="J10" s="5">
        <v>9.3</v>
      </c>
      <c r="K10" s="5">
        <v>2</v>
      </c>
      <c r="L10" s="5">
        <v>1.6</v>
      </c>
      <c r="M10" s="5">
        <v>2.8</v>
      </c>
      <c r="N10" s="5">
        <f t="shared" si="0"/>
        <v>39.6</v>
      </c>
      <c r="O10" s="3"/>
    </row>
    <row r="11" spans="1:15" ht="15">
      <c r="A11" s="3">
        <v>1934</v>
      </c>
      <c r="B11" s="5">
        <v>2.5</v>
      </c>
      <c r="C11" s="5">
        <v>2.6</v>
      </c>
      <c r="D11" s="5">
        <v>3.9</v>
      </c>
      <c r="E11" s="5">
        <v>2.7</v>
      </c>
      <c r="F11" s="5">
        <v>0.4</v>
      </c>
      <c r="G11" s="5">
        <v>3.1</v>
      </c>
      <c r="H11" s="5">
        <v>0.1</v>
      </c>
      <c r="I11" s="5">
        <v>0.9</v>
      </c>
      <c r="J11" s="5">
        <v>0.2</v>
      </c>
      <c r="K11" s="5">
        <v>0.6</v>
      </c>
      <c r="L11" s="5">
        <v>1.4</v>
      </c>
      <c r="M11" s="5">
        <v>2.6</v>
      </c>
      <c r="N11" s="5">
        <f t="shared" si="0"/>
        <v>21</v>
      </c>
      <c r="O11" s="3"/>
    </row>
    <row r="12" spans="1:15" ht="15">
      <c r="A12" s="3">
        <v>1935</v>
      </c>
      <c r="B12" s="5">
        <v>2.6</v>
      </c>
      <c r="C12" s="5">
        <v>2.3</v>
      </c>
      <c r="D12" s="5">
        <v>3</v>
      </c>
      <c r="E12" s="5">
        <v>1.9</v>
      </c>
      <c r="F12" s="5">
        <v>77.4</v>
      </c>
      <c r="G12" s="5">
        <v>51.8</v>
      </c>
      <c r="H12" s="5">
        <v>3.6</v>
      </c>
      <c r="I12" s="5">
        <v>2.4</v>
      </c>
      <c r="J12" s="5">
        <v>2</v>
      </c>
      <c r="K12" s="5">
        <v>1.1</v>
      </c>
      <c r="L12" s="5">
        <v>2</v>
      </c>
      <c r="M12" s="5">
        <v>2.5</v>
      </c>
      <c r="N12" s="5">
        <f t="shared" si="0"/>
        <v>152.6</v>
      </c>
      <c r="O12" s="3"/>
    </row>
    <row r="13" spans="1:15" ht="15">
      <c r="A13" s="3">
        <v>1936</v>
      </c>
      <c r="B13" s="5">
        <v>2</v>
      </c>
      <c r="C13" s="5">
        <v>2.1</v>
      </c>
      <c r="D13" s="5">
        <v>2.7</v>
      </c>
      <c r="E13" s="5">
        <v>3.2</v>
      </c>
      <c r="F13" s="5">
        <v>10.2</v>
      </c>
      <c r="G13" s="5">
        <v>2.4</v>
      </c>
      <c r="H13" s="5">
        <v>0.2</v>
      </c>
      <c r="I13" s="5">
        <v>0.5</v>
      </c>
      <c r="J13" s="5">
        <v>0.2</v>
      </c>
      <c r="K13" s="5">
        <v>1</v>
      </c>
      <c r="L13" s="5">
        <v>1.1</v>
      </c>
      <c r="M13" s="5">
        <v>1.9</v>
      </c>
      <c r="N13" s="5">
        <f t="shared" si="0"/>
        <v>27.499999999999996</v>
      </c>
      <c r="O13" s="3"/>
    </row>
    <row r="14" spans="1:15" ht="15">
      <c r="A14" s="3">
        <v>1937</v>
      </c>
      <c r="B14" s="5">
        <v>0.9</v>
      </c>
      <c r="C14" s="5">
        <v>2.2</v>
      </c>
      <c r="D14" s="5">
        <v>4.8</v>
      </c>
      <c r="E14" s="5">
        <v>1.8</v>
      </c>
      <c r="F14" s="5">
        <v>3.4</v>
      </c>
      <c r="G14" s="5">
        <v>2.1</v>
      </c>
      <c r="H14" s="5">
        <v>0.4</v>
      </c>
      <c r="I14" s="5">
        <v>0.4</v>
      </c>
      <c r="J14" s="5">
        <v>4</v>
      </c>
      <c r="K14" s="5">
        <v>1.6</v>
      </c>
      <c r="L14" s="5">
        <v>1.5</v>
      </c>
      <c r="M14" s="5">
        <v>1.8</v>
      </c>
      <c r="N14" s="5">
        <f t="shared" si="0"/>
        <v>24.900000000000002</v>
      </c>
      <c r="O14" s="3"/>
    </row>
    <row r="15" spans="1:15" ht="15">
      <c r="A15" s="3">
        <v>1938</v>
      </c>
      <c r="B15" s="5">
        <v>2.2</v>
      </c>
      <c r="C15" s="5">
        <v>2.1</v>
      </c>
      <c r="D15" s="5">
        <v>2.5</v>
      </c>
      <c r="E15" s="5">
        <v>3.1</v>
      </c>
      <c r="F15" s="5">
        <v>8.1</v>
      </c>
      <c r="G15" s="5">
        <v>4.3</v>
      </c>
      <c r="H15" s="5">
        <v>5.6</v>
      </c>
      <c r="I15" s="5">
        <v>2.3</v>
      </c>
      <c r="J15" s="5">
        <v>6.7</v>
      </c>
      <c r="K15" s="5">
        <v>0.9</v>
      </c>
      <c r="L15" s="5">
        <v>1.1</v>
      </c>
      <c r="M15" s="5">
        <v>1.6</v>
      </c>
      <c r="N15" s="5">
        <f t="shared" si="0"/>
        <v>40.5</v>
      </c>
      <c r="O15" s="3"/>
    </row>
    <row r="16" spans="1:15" ht="15">
      <c r="A16" s="3">
        <v>1939</v>
      </c>
      <c r="B16" s="5">
        <v>1.6</v>
      </c>
      <c r="C16" s="5">
        <v>0.6</v>
      </c>
      <c r="D16" s="5">
        <v>3.4</v>
      </c>
      <c r="E16" s="5">
        <v>2.4</v>
      </c>
      <c r="F16" s="5">
        <v>0.9</v>
      </c>
      <c r="G16" s="5">
        <v>2.9</v>
      </c>
      <c r="H16" s="5">
        <v>1.6</v>
      </c>
      <c r="I16" s="5">
        <v>0.6</v>
      </c>
      <c r="J16" s="5">
        <v>0</v>
      </c>
      <c r="K16" s="5">
        <v>0</v>
      </c>
      <c r="L16" s="5">
        <v>0.6</v>
      </c>
      <c r="M16" s="5">
        <v>0.7</v>
      </c>
      <c r="N16" s="5">
        <f t="shared" si="0"/>
        <v>15.299999999999999</v>
      </c>
      <c r="O16" s="3"/>
    </row>
    <row r="17" spans="1:15" ht="15">
      <c r="A17" s="3">
        <v>1940</v>
      </c>
      <c r="B17" s="5">
        <v>0.4</v>
      </c>
      <c r="C17" s="5">
        <v>2</v>
      </c>
      <c r="D17" s="5">
        <v>3.1</v>
      </c>
      <c r="E17" s="5">
        <v>1.9</v>
      </c>
      <c r="F17" s="5">
        <v>0.6</v>
      </c>
      <c r="G17" s="5">
        <v>0.3</v>
      </c>
      <c r="H17" s="5">
        <v>0.8</v>
      </c>
      <c r="I17" s="5">
        <v>0.4</v>
      </c>
      <c r="J17" s="5">
        <v>2</v>
      </c>
      <c r="K17" s="5">
        <v>1.7</v>
      </c>
      <c r="L17" s="5">
        <v>1.8</v>
      </c>
      <c r="M17" s="5">
        <v>2.2</v>
      </c>
      <c r="N17" s="5">
        <f t="shared" si="0"/>
        <v>17.200000000000003</v>
      </c>
      <c r="O17" s="3"/>
    </row>
    <row r="18" spans="1:15" ht="15">
      <c r="A18" s="3">
        <v>1941</v>
      </c>
      <c r="B18" s="5">
        <v>2.8</v>
      </c>
      <c r="C18" s="5">
        <v>2.3</v>
      </c>
      <c r="D18" s="5">
        <v>2.8</v>
      </c>
      <c r="E18" s="5">
        <v>2.9</v>
      </c>
      <c r="F18" s="5">
        <v>1.7</v>
      </c>
      <c r="G18" s="5">
        <v>4.8</v>
      </c>
      <c r="H18" s="5">
        <v>6.6</v>
      </c>
      <c r="I18" s="5">
        <v>2.2</v>
      </c>
      <c r="J18" s="5">
        <v>1.8</v>
      </c>
      <c r="K18" s="5">
        <v>2.9</v>
      </c>
      <c r="L18" s="5">
        <v>2.5</v>
      </c>
      <c r="M18" s="5">
        <v>2.1</v>
      </c>
      <c r="N18" s="5">
        <f t="shared" si="0"/>
        <v>35.4</v>
      </c>
      <c r="O18" s="3"/>
    </row>
    <row r="19" spans="1:15" ht="15">
      <c r="A19" s="3">
        <v>1942</v>
      </c>
      <c r="B19" s="5">
        <v>3</v>
      </c>
      <c r="C19" s="5">
        <v>2.9</v>
      </c>
      <c r="D19" s="5">
        <v>3.5</v>
      </c>
      <c r="E19" s="5">
        <v>2.4</v>
      </c>
      <c r="F19" s="5">
        <v>2.4</v>
      </c>
      <c r="G19" s="5">
        <v>6.8</v>
      </c>
      <c r="H19" s="5">
        <v>1.3</v>
      </c>
      <c r="I19" s="5">
        <v>6.8</v>
      </c>
      <c r="J19" s="5">
        <v>2.9</v>
      </c>
      <c r="K19" s="5">
        <v>3.2</v>
      </c>
      <c r="L19" s="5">
        <v>3</v>
      </c>
      <c r="M19" s="5">
        <v>2.5</v>
      </c>
      <c r="N19" s="5">
        <f t="shared" si="0"/>
        <v>40.7</v>
      </c>
      <c r="O19" s="3"/>
    </row>
    <row r="20" spans="1:15" ht="15">
      <c r="A20" s="3">
        <v>1943</v>
      </c>
      <c r="B20" s="5">
        <v>3.6</v>
      </c>
      <c r="C20" s="5">
        <v>2.6</v>
      </c>
      <c r="D20" s="5">
        <v>3</v>
      </c>
      <c r="E20" s="5">
        <v>2.1</v>
      </c>
      <c r="F20" s="5">
        <v>1.9</v>
      </c>
      <c r="G20" s="5">
        <v>1.7</v>
      </c>
      <c r="H20" s="5">
        <v>0.4</v>
      </c>
      <c r="I20" s="5">
        <v>0.1</v>
      </c>
      <c r="J20" s="5">
        <v>0.4</v>
      </c>
      <c r="K20" s="5">
        <v>1.3</v>
      </c>
      <c r="L20" s="5">
        <v>1.6</v>
      </c>
      <c r="M20" s="5">
        <v>2.2</v>
      </c>
      <c r="N20" s="5">
        <f t="shared" si="0"/>
        <v>20.9</v>
      </c>
      <c r="O20" s="3"/>
    </row>
    <row r="21" spans="1:15" ht="15">
      <c r="A21" s="3">
        <v>1944</v>
      </c>
      <c r="B21" s="5">
        <v>3</v>
      </c>
      <c r="C21" s="5">
        <v>3.1</v>
      </c>
      <c r="D21" s="5">
        <v>2.8</v>
      </c>
      <c r="E21" s="5">
        <v>4.6</v>
      </c>
      <c r="F21" s="5">
        <v>3.6</v>
      </c>
      <c r="G21" s="5">
        <v>1.9</v>
      </c>
      <c r="H21" s="5">
        <v>2.7</v>
      </c>
      <c r="I21" s="5">
        <v>0.4</v>
      </c>
      <c r="J21" s="5">
        <v>0.9</v>
      </c>
      <c r="K21" s="5">
        <v>2.1</v>
      </c>
      <c r="L21" s="5">
        <v>2.2</v>
      </c>
      <c r="M21" s="5">
        <v>1</v>
      </c>
      <c r="N21" s="5">
        <f t="shared" si="0"/>
        <v>28.299999999999994</v>
      </c>
      <c r="O21" s="3"/>
    </row>
    <row r="22" spans="1:15" ht="15">
      <c r="A22" s="3">
        <v>1945</v>
      </c>
      <c r="B22" s="5">
        <v>2.3</v>
      </c>
      <c r="C22" s="5">
        <v>1.5</v>
      </c>
      <c r="D22" s="5">
        <v>1.9</v>
      </c>
      <c r="E22" s="5">
        <v>2.5</v>
      </c>
      <c r="F22" s="5">
        <v>3.1</v>
      </c>
      <c r="G22" s="5">
        <v>3.2</v>
      </c>
      <c r="H22" s="5">
        <v>1.7</v>
      </c>
      <c r="I22" s="5">
        <v>5</v>
      </c>
      <c r="J22" s="5">
        <v>1.4</v>
      </c>
      <c r="K22" s="5">
        <v>1.9</v>
      </c>
      <c r="L22" s="5">
        <v>1.9</v>
      </c>
      <c r="M22" s="5">
        <v>2</v>
      </c>
      <c r="N22" s="5">
        <f t="shared" si="0"/>
        <v>28.399999999999995</v>
      </c>
      <c r="O22" s="3"/>
    </row>
    <row r="23" spans="1:15" ht="15">
      <c r="A23" s="3">
        <v>1946</v>
      </c>
      <c r="B23" s="5">
        <v>2.6</v>
      </c>
      <c r="C23" s="5">
        <v>2.6</v>
      </c>
      <c r="D23" s="5">
        <v>2.9</v>
      </c>
      <c r="E23" s="5">
        <v>2</v>
      </c>
      <c r="F23" s="5">
        <v>2.8</v>
      </c>
      <c r="G23" s="5">
        <v>1.4</v>
      </c>
      <c r="H23" s="5">
        <v>8.5</v>
      </c>
      <c r="I23" s="5">
        <v>1.2</v>
      </c>
      <c r="J23" s="5">
        <v>1.5</v>
      </c>
      <c r="K23" s="5">
        <v>1.9</v>
      </c>
      <c r="L23" s="5">
        <v>2.6</v>
      </c>
      <c r="M23" s="5">
        <v>2.1</v>
      </c>
      <c r="N23" s="5">
        <f t="shared" si="0"/>
        <v>32.099999999999994</v>
      </c>
      <c r="O23" s="3"/>
    </row>
    <row r="24" spans="1:15" ht="15">
      <c r="A24" s="3">
        <v>1947</v>
      </c>
      <c r="B24" s="5">
        <v>2.8</v>
      </c>
      <c r="C24" s="5">
        <v>2.2</v>
      </c>
      <c r="D24" s="5">
        <v>2.4</v>
      </c>
      <c r="E24" s="5">
        <v>4</v>
      </c>
      <c r="F24" s="5">
        <v>5.8</v>
      </c>
      <c r="G24" s="5">
        <v>2.6</v>
      </c>
      <c r="H24" s="5">
        <v>1.1</v>
      </c>
      <c r="I24" s="5">
        <v>0.4</v>
      </c>
      <c r="J24" s="5">
        <v>0.4</v>
      </c>
      <c r="K24" s="5">
        <v>1.5</v>
      </c>
      <c r="L24" s="5">
        <v>2.2</v>
      </c>
      <c r="M24" s="5">
        <v>2</v>
      </c>
      <c r="N24" s="5">
        <f t="shared" si="0"/>
        <v>27.4</v>
      </c>
      <c r="O24" s="3"/>
    </row>
    <row r="25" spans="1:15" ht="15">
      <c r="A25" s="3">
        <v>1948</v>
      </c>
      <c r="B25" s="5">
        <v>2.1</v>
      </c>
      <c r="C25" s="5">
        <v>2.7</v>
      </c>
      <c r="D25" s="5">
        <v>2.5</v>
      </c>
      <c r="E25" s="5">
        <v>2.2</v>
      </c>
      <c r="F25" s="5">
        <v>1.9</v>
      </c>
      <c r="G25" s="5">
        <v>3.7</v>
      </c>
      <c r="H25" s="5">
        <v>1.5</v>
      </c>
      <c r="I25" s="5">
        <v>1.8</v>
      </c>
      <c r="J25" s="5">
        <v>0.9</v>
      </c>
      <c r="K25" s="5">
        <v>1.5</v>
      </c>
      <c r="L25" s="5">
        <v>2.3</v>
      </c>
      <c r="M25" s="5">
        <v>2.6</v>
      </c>
      <c r="N25" s="5">
        <f t="shared" si="0"/>
        <v>25.700000000000003</v>
      </c>
      <c r="O25" s="3"/>
    </row>
    <row r="26" spans="1:15" ht="15">
      <c r="A26" s="3">
        <v>1949</v>
      </c>
      <c r="B26" s="5">
        <v>1.4</v>
      </c>
      <c r="C26" s="5">
        <v>2.8</v>
      </c>
      <c r="D26" s="5">
        <v>3.2</v>
      </c>
      <c r="E26" s="5">
        <v>3.6</v>
      </c>
      <c r="F26" s="5">
        <v>4.7</v>
      </c>
      <c r="G26" s="5">
        <v>3.9</v>
      </c>
      <c r="H26" s="5">
        <v>1</v>
      </c>
      <c r="I26" s="5">
        <v>5.6</v>
      </c>
      <c r="J26" s="5">
        <v>2.4</v>
      </c>
      <c r="K26" s="5">
        <v>2.2</v>
      </c>
      <c r="L26" s="5">
        <v>2.3</v>
      </c>
      <c r="M26" s="5">
        <v>2.2</v>
      </c>
      <c r="N26" s="5">
        <f t="shared" si="0"/>
        <v>35.3</v>
      </c>
      <c r="O26" s="3"/>
    </row>
    <row r="27" spans="1:15" ht="15">
      <c r="A27" s="3">
        <v>1950</v>
      </c>
      <c r="B27" s="5">
        <v>2.7</v>
      </c>
      <c r="C27" s="5">
        <v>2.6</v>
      </c>
      <c r="D27" s="5">
        <v>2.5</v>
      </c>
      <c r="E27" s="5">
        <v>2.2</v>
      </c>
      <c r="F27" s="5">
        <v>2.1</v>
      </c>
      <c r="G27" s="5">
        <v>0.7</v>
      </c>
      <c r="H27" s="5">
        <v>0.6</v>
      </c>
      <c r="I27" s="5">
        <v>1.8</v>
      </c>
      <c r="J27" s="5">
        <v>1.3</v>
      </c>
      <c r="K27" s="5">
        <v>1.4</v>
      </c>
      <c r="L27" s="5">
        <v>1.9</v>
      </c>
      <c r="M27" s="5">
        <v>1.7</v>
      </c>
      <c r="N27" s="5">
        <f t="shared" si="0"/>
        <v>21.499999999999996</v>
      </c>
      <c r="O27" s="3"/>
    </row>
    <row r="28" spans="1:15" ht="15">
      <c r="A28" s="3">
        <v>1951</v>
      </c>
      <c r="B28" s="5">
        <v>1.6</v>
      </c>
      <c r="C28" s="5">
        <v>1.6</v>
      </c>
      <c r="D28" s="5">
        <v>2.1</v>
      </c>
      <c r="E28" s="5">
        <v>1.7</v>
      </c>
      <c r="F28" s="5">
        <v>1.6</v>
      </c>
      <c r="G28" s="5">
        <v>7.8</v>
      </c>
      <c r="H28" s="5">
        <v>21.5</v>
      </c>
      <c r="I28" s="5">
        <v>1.6</v>
      </c>
      <c r="J28" s="5">
        <v>1.9</v>
      </c>
      <c r="K28" s="5">
        <v>1.7</v>
      </c>
      <c r="L28" s="5">
        <v>1.7</v>
      </c>
      <c r="M28" s="5">
        <v>1.8</v>
      </c>
      <c r="N28" s="5">
        <f t="shared" si="0"/>
        <v>46.60000000000001</v>
      </c>
      <c r="O28" s="3"/>
    </row>
    <row r="29" spans="1:15" ht="15">
      <c r="A29" s="3">
        <v>1952</v>
      </c>
      <c r="B29" s="5">
        <v>2.2</v>
      </c>
      <c r="C29" s="5">
        <v>2.6</v>
      </c>
      <c r="D29" s="5">
        <v>2.3</v>
      </c>
      <c r="E29" s="5">
        <v>2.2</v>
      </c>
      <c r="F29" s="5">
        <v>2</v>
      </c>
      <c r="G29" s="5">
        <v>0.3</v>
      </c>
      <c r="H29" s="5">
        <v>0.3</v>
      </c>
      <c r="I29" s="5">
        <v>0.8</v>
      </c>
      <c r="J29" s="5">
        <v>1.1</v>
      </c>
      <c r="K29" s="5">
        <v>1.3</v>
      </c>
      <c r="L29" s="5">
        <v>1.5</v>
      </c>
      <c r="M29" s="5">
        <v>2</v>
      </c>
      <c r="N29" s="5">
        <f t="shared" si="0"/>
        <v>18.6</v>
      </c>
      <c r="O29" s="3"/>
    </row>
    <row r="30" spans="1:15" ht="15">
      <c r="A30" s="3">
        <v>1953</v>
      </c>
      <c r="B30" s="5">
        <v>2</v>
      </c>
      <c r="C30" s="5">
        <v>1.7</v>
      </c>
      <c r="D30" s="5">
        <v>1.7</v>
      </c>
      <c r="E30" s="5">
        <v>2.7</v>
      </c>
      <c r="F30" s="5">
        <v>2</v>
      </c>
      <c r="G30" s="5">
        <v>0.8</v>
      </c>
      <c r="H30" s="5">
        <v>0.1</v>
      </c>
      <c r="I30" s="5">
        <v>7.7</v>
      </c>
      <c r="J30" s="5">
        <v>1.5</v>
      </c>
      <c r="K30" s="5">
        <v>1.1</v>
      </c>
      <c r="L30" s="5">
        <v>1.8</v>
      </c>
      <c r="M30" s="5">
        <v>2.5</v>
      </c>
      <c r="N30" s="5">
        <f t="shared" si="0"/>
        <v>25.600000000000005</v>
      </c>
      <c r="O30" s="3"/>
    </row>
    <row r="31" spans="1:15" ht="15">
      <c r="A31" s="3">
        <v>1954</v>
      </c>
      <c r="B31" s="5">
        <v>2.2</v>
      </c>
      <c r="C31" s="5">
        <v>2</v>
      </c>
      <c r="D31" s="5">
        <v>2.8</v>
      </c>
      <c r="E31" s="5">
        <v>2</v>
      </c>
      <c r="F31" s="5">
        <v>1.7</v>
      </c>
      <c r="G31" s="5">
        <v>0.2</v>
      </c>
      <c r="H31" s="5">
        <v>3.5</v>
      </c>
      <c r="I31" s="5">
        <v>1</v>
      </c>
      <c r="J31" s="5">
        <v>0</v>
      </c>
      <c r="K31" s="5">
        <v>0.3</v>
      </c>
      <c r="L31" s="5">
        <v>1.2</v>
      </c>
      <c r="M31" s="5">
        <v>1.8</v>
      </c>
      <c r="N31" s="5">
        <f t="shared" si="0"/>
        <v>18.7</v>
      </c>
      <c r="O31" s="3"/>
    </row>
    <row r="32" spans="1:15" ht="15">
      <c r="A32" s="3">
        <v>1955</v>
      </c>
      <c r="B32" s="5">
        <v>2.1</v>
      </c>
      <c r="C32" s="5">
        <v>2.1</v>
      </c>
      <c r="D32" s="5">
        <v>1.8</v>
      </c>
      <c r="E32" s="5">
        <v>1.1</v>
      </c>
      <c r="F32" s="5">
        <v>3.4</v>
      </c>
      <c r="G32" s="5">
        <v>9.5</v>
      </c>
      <c r="H32" s="5">
        <v>1.3</v>
      </c>
      <c r="I32" s="5">
        <v>0.4</v>
      </c>
      <c r="J32" s="5">
        <v>0.2</v>
      </c>
      <c r="K32" s="5">
        <v>3.8</v>
      </c>
      <c r="L32" s="5">
        <v>1.8</v>
      </c>
      <c r="M32" s="5">
        <v>2</v>
      </c>
      <c r="N32" s="5">
        <f t="shared" si="0"/>
        <v>29.5</v>
      </c>
      <c r="O32" s="3"/>
    </row>
    <row r="33" spans="1:15" ht="15">
      <c r="A33" s="3">
        <v>1956</v>
      </c>
      <c r="B33" s="5">
        <v>1.8</v>
      </c>
      <c r="C33" s="5">
        <v>1.8</v>
      </c>
      <c r="D33" s="5">
        <v>2</v>
      </c>
      <c r="E33" s="5">
        <v>1.6</v>
      </c>
      <c r="F33" s="5">
        <v>1.8</v>
      </c>
      <c r="G33" s="5">
        <v>0.4</v>
      </c>
      <c r="H33" s="5">
        <v>4.8</v>
      </c>
      <c r="I33" s="5">
        <v>0.7</v>
      </c>
      <c r="J33" s="5">
        <v>0.3</v>
      </c>
      <c r="K33" s="5">
        <v>1</v>
      </c>
      <c r="L33" s="5">
        <v>2.5</v>
      </c>
      <c r="M33" s="5">
        <v>2.5</v>
      </c>
      <c r="N33" s="5">
        <f t="shared" si="0"/>
        <v>21.2</v>
      </c>
      <c r="O33" s="3"/>
    </row>
    <row r="34" spans="1:15" ht="15">
      <c r="A34" s="3">
        <v>1957</v>
      </c>
      <c r="B34" s="5">
        <v>2</v>
      </c>
      <c r="C34" s="5">
        <v>2.1</v>
      </c>
      <c r="D34" s="5">
        <v>2.6</v>
      </c>
      <c r="E34" s="5">
        <v>4</v>
      </c>
      <c r="F34" s="5">
        <v>27.8</v>
      </c>
      <c r="G34" s="5">
        <v>7.3</v>
      </c>
      <c r="H34" s="5">
        <v>13.5</v>
      </c>
      <c r="I34" s="5">
        <v>3</v>
      </c>
      <c r="J34" s="5">
        <v>2</v>
      </c>
      <c r="K34" s="5">
        <v>2.7</v>
      </c>
      <c r="L34" s="5">
        <v>2.1</v>
      </c>
      <c r="M34" s="5">
        <v>2.4</v>
      </c>
      <c r="N34" s="5">
        <f t="shared" si="0"/>
        <v>71.5</v>
      </c>
      <c r="O34" s="3"/>
    </row>
    <row r="35" spans="1:15" ht="15">
      <c r="A35" s="3">
        <v>1958</v>
      </c>
      <c r="B35" s="5">
        <v>2.1</v>
      </c>
      <c r="C35" s="5">
        <v>2.1</v>
      </c>
      <c r="D35" s="5">
        <v>3</v>
      </c>
      <c r="E35" s="5">
        <v>3.3</v>
      </c>
      <c r="F35" s="5">
        <v>7.5</v>
      </c>
      <c r="G35" s="5">
        <v>3.8</v>
      </c>
      <c r="H35" s="5">
        <v>4.5</v>
      </c>
      <c r="I35" s="5">
        <v>1.9</v>
      </c>
      <c r="J35" s="5">
        <v>0.9</v>
      </c>
      <c r="K35" s="5">
        <v>2</v>
      </c>
      <c r="L35" s="5">
        <v>2.4</v>
      </c>
      <c r="M35" s="5">
        <v>2.5</v>
      </c>
      <c r="N35" s="5">
        <f t="shared" si="0"/>
        <v>36</v>
      </c>
      <c r="O35" s="3"/>
    </row>
    <row r="36" spans="1:15" ht="15">
      <c r="A36" s="3">
        <v>1959</v>
      </c>
      <c r="B36" s="5">
        <v>2.4</v>
      </c>
      <c r="C36" s="5">
        <v>2</v>
      </c>
      <c r="D36" s="5">
        <v>2.9</v>
      </c>
      <c r="E36" s="5">
        <v>2.6</v>
      </c>
      <c r="F36" s="5">
        <v>3.1</v>
      </c>
      <c r="G36" s="5">
        <v>1.5</v>
      </c>
      <c r="H36" s="5">
        <v>3</v>
      </c>
      <c r="I36" s="5">
        <v>0.6</v>
      </c>
      <c r="J36" s="5">
        <v>0.6</v>
      </c>
      <c r="K36" s="5">
        <v>1.9</v>
      </c>
      <c r="L36" s="5">
        <v>2</v>
      </c>
      <c r="M36" s="5">
        <v>2.1</v>
      </c>
      <c r="N36" s="5">
        <f t="shared" si="0"/>
        <v>24.700000000000003</v>
      </c>
      <c r="O36" s="3"/>
    </row>
    <row r="37" spans="1:15" ht="15">
      <c r="A37" s="3">
        <v>1960</v>
      </c>
      <c r="B37" s="5">
        <v>2.2</v>
      </c>
      <c r="C37" s="5">
        <v>2.9</v>
      </c>
      <c r="D37" s="5">
        <v>5.6</v>
      </c>
      <c r="E37" s="5">
        <v>2.8</v>
      </c>
      <c r="F37" s="5">
        <v>3.4</v>
      </c>
      <c r="G37" s="5">
        <v>2.9</v>
      </c>
      <c r="H37" s="5">
        <v>2.3</v>
      </c>
      <c r="I37" s="5">
        <v>0.2</v>
      </c>
      <c r="J37" s="5">
        <v>0.2</v>
      </c>
      <c r="K37" s="5">
        <v>1.6</v>
      </c>
      <c r="L37" s="5">
        <v>2</v>
      </c>
      <c r="M37" s="5">
        <v>2.2</v>
      </c>
      <c r="N37" s="5">
        <f t="shared" si="0"/>
        <v>28.299999999999997</v>
      </c>
      <c r="O37" s="3"/>
    </row>
    <row r="38" spans="1:15" ht="15">
      <c r="A38" s="3">
        <v>1961</v>
      </c>
      <c r="B38" s="5">
        <v>2.1</v>
      </c>
      <c r="C38" s="5">
        <v>1.9</v>
      </c>
      <c r="D38" s="5">
        <v>2.4</v>
      </c>
      <c r="E38" s="5">
        <v>3</v>
      </c>
      <c r="F38" s="5">
        <v>5.2</v>
      </c>
      <c r="G38" s="5">
        <v>2</v>
      </c>
      <c r="H38" s="5">
        <v>1.3</v>
      </c>
      <c r="I38" s="5">
        <v>0.8</v>
      </c>
      <c r="J38" s="5">
        <v>1.1</v>
      </c>
      <c r="K38" s="5">
        <v>1.8</v>
      </c>
      <c r="L38" s="5">
        <v>2.4</v>
      </c>
      <c r="M38" s="5">
        <v>2</v>
      </c>
      <c r="N38" s="5">
        <f aca="true" t="shared" si="1" ref="N38:N69">SUM(B38:M38)</f>
        <v>26.000000000000004</v>
      </c>
      <c r="O38" s="3"/>
    </row>
    <row r="39" spans="1:15" ht="15">
      <c r="A39" s="3">
        <v>1962</v>
      </c>
      <c r="B39" s="5">
        <v>2</v>
      </c>
      <c r="C39" s="5">
        <v>2.1</v>
      </c>
      <c r="D39" s="5">
        <v>2.3</v>
      </c>
      <c r="E39" s="5">
        <v>2.6</v>
      </c>
      <c r="F39" s="5">
        <v>2.7</v>
      </c>
      <c r="G39" s="5">
        <v>6.5</v>
      </c>
      <c r="H39" s="5">
        <v>2.3</v>
      </c>
      <c r="I39" s="5">
        <v>1.5</v>
      </c>
      <c r="J39" s="5">
        <v>1</v>
      </c>
      <c r="K39" s="5">
        <v>1.7</v>
      </c>
      <c r="L39" s="5">
        <v>2.4</v>
      </c>
      <c r="M39" s="5">
        <v>2</v>
      </c>
      <c r="N39" s="5">
        <f t="shared" si="1"/>
        <v>29.099999999999998</v>
      </c>
      <c r="O39" s="3"/>
    </row>
    <row r="40" spans="1:15" ht="15">
      <c r="A40" s="3">
        <v>1963</v>
      </c>
      <c r="B40" s="5">
        <v>1.8</v>
      </c>
      <c r="C40" s="5">
        <v>2.1</v>
      </c>
      <c r="D40" s="5">
        <v>3.2</v>
      </c>
      <c r="E40" s="5">
        <v>2</v>
      </c>
      <c r="F40" s="5">
        <v>1.9</v>
      </c>
      <c r="G40" s="5">
        <v>1.7</v>
      </c>
      <c r="H40" s="5">
        <v>1</v>
      </c>
      <c r="I40" s="5">
        <v>2.8</v>
      </c>
      <c r="J40" s="5">
        <v>4.4</v>
      </c>
      <c r="K40" s="5">
        <v>1.4</v>
      </c>
      <c r="L40" s="5">
        <v>2.1</v>
      </c>
      <c r="M40" s="5">
        <v>1.9</v>
      </c>
      <c r="N40" s="5">
        <f t="shared" si="1"/>
        <v>26.299999999999997</v>
      </c>
      <c r="O40" s="3"/>
    </row>
    <row r="41" spans="1:15" ht="15">
      <c r="A41" s="3">
        <v>1964</v>
      </c>
      <c r="B41" s="5">
        <v>2.1</v>
      </c>
      <c r="C41" s="5">
        <v>2.1</v>
      </c>
      <c r="D41" s="5">
        <v>2.9</v>
      </c>
      <c r="E41" s="5">
        <v>3</v>
      </c>
      <c r="F41" s="5">
        <v>2.8</v>
      </c>
      <c r="G41" s="5">
        <v>3.4</v>
      </c>
      <c r="H41" s="5">
        <v>0.8</v>
      </c>
      <c r="I41" s="5">
        <v>0.1</v>
      </c>
      <c r="J41" s="5">
        <v>0.8</v>
      </c>
      <c r="K41" s="5">
        <v>1.4</v>
      </c>
      <c r="L41" s="5">
        <v>1.9</v>
      </c>
      <c r="M41" s="5">
        <v>1.9</v>
      </c>
      <c r="N41" s="5">
        <f t="shared" si="1"/>
        <v>23.199999999999996</v>
      </c>
      <c r="O41" s="3"/>
    </row>
    <row r="42" spans="1:15" ht="15">
      <c r="A42" s="3">
        <v>1965</v>
      </c>
      <c r="B42" s="5">
        <v>2.3</v>
      </c>
      <c r="C42" s="5">
        <v>2.1</v>
      </c>
      <c r="D42" s="5">
        <v>2.6</v>
      </c>
      <c r="E42" s="5">
        <v>2.5</v>
      </c>
      <c r="F42" s="5">
        <v>2.1</v>
      </c>
      <c r="G42" s="5">
        <v>16.5</v>
      </c>
      <c r="H42" s="5">
        <v>3.8</v>
      </c>
      <c r="I42" s="5">
        <v>6.2</v>
      </c>
      <c r="J42" s="5">
        <v>2.5</v>
      </c>
      <c r="K42" s="5">
        <v>3.1</v>
      </c>
      <c r="L42" s="5">
        <v>2.5</v>
      </c>
      <c r="M42" s="5">
        <v>2.6</v>
      </c>
      <c r="N42" s="5">
        <f t="shared" si="1"/>
        <v>48.800000000000004</v>
      </c>
      <c r="O42" s="3"/>
    </row>
    <row r="43" spans="1:15" ht="15">
      <c r="A43" s="3">
        <v>1966</v>
      </c>
      <c r="B43" s="5">
        <v>2.1</v>
      </c>
      <c r="C43" s="5">
        <v>2.2</v>
      </c>
      <c r="D43" s="5">
        <v>2.4</v>
      </c>
      <c r="E43" s="5">
        <v>2.8</v>
      </c>
      <c r="F43" s="5">
        <v>1.7</v>
      </c>
      <c r="G43" s="5">
        <v>1</v>
      </c>
      <c r="H43" s="5">
        <v>2.3</v>
      </c>
      <c r="I43" s="5">
        <v>0.7</v>
      </c>
      <c r="J43" s="5">
        <v>1.9</v>
      </c>
      <c r="K43" s="5">
        <v>2.1</v>
      </c>
      <c r="L43" s="5">
        <v>2.2</v>
      </c>
      <c r="M43" s="5">
        <v>1.8</v>
      </c>
      <c r="N43" s="5">
        <f t="shared" si="1"/>
        <v>23.2</v>
      </c>
      <c r="O43" s="3"/>
    </row>
    <row r="44" spans="1:15" ht="15">
      <c r="A44" s="3">
        <v>1967</v>
      </c>
      <c r="B44" s="5">
        <v>2.2</v>
      </c>
      <c r="C44" s="5">
        <v>1.8</v>
      </c>
      <c r="D44" s="5">
        <v>2.5</v>
      </c>
      <c r="E44" s="5">
        <v>1.9</v>
      </c>
      <c r="F44" s="5">
        <v>2.8</v>
      </c>
      <c r="G44" s="5">
        <v>4</v>
      </c>
      <c r="H44" s="5">
        <v>2.1</v>
      </c>
      <c r="I44" s="5">
        <v>0</v>
      </c>
      <c r="J44" s="5">
        <v>1.2</v>
      </c>
      <c r="K44" s="5">
        <v>1.4</v>
      </c>
      <c r="L44" s="5">
        <v>2.4</v>
      </c>
      <c r="M44" s="5">
        <v>2</v>
      </c>
      <c r="N44" s="5">
        <f t="shared" si="1"/>
        <v>24.299999999999997</v>
      </c>
      <c r="O44" s="3"/>
    </row>
    <row r="45" spans="1:15" ht="15">
      <c r="A45" s="3">
        <v>1968</v>
      </c>
      <c r="B45" s="5">
        <v>2</v>
      </c>
      <c r="C45" s="5">
        <v>1.9</v>
      </c>
      <c r="D45" s="5">
        <v>1.9</v>
      </c>
      <c r="E45" s="5">
        <v>1.7</v>
      </c>
      <c r="F45" s="5">
        <v>2.3</v>
      </c>
      <c r="G45" s="5">
        <v>1.7</v>
      </c>
      <c r="H45" s="5">
        <v>3.6</v>
      </c>
      <c r="I45" s="5">
        <v>2.7</v>
      </c>
      <c r="J45" s="5">
        <v>0.5</v>
      </c>
      <c r="K45" s="5">
        <v>1.5</v>
      </c>
      <c r="L45" s="5">
        <v>1.9</v>
      </c>
      <c r="M45" s="5">
        <v>1.7</v>
      </c>
      <c r="N45" s="5">
        <f t="shared" si="1"/>
        <v>23.4</v>
      </c>
      <c r="O45" s="3"/>
    </row>
    <row r="46" spans="1:15" ht="15">
      <c r="A46" s="3">
        <v>1969</v>
      </c>
      <c r="B46" s="5">
        <v>2.1</v>
      </c>
      <c r="C46" s="5">
        <v>2.1</v>
      </c>
      <c r="D46" s="5">
        <v>1.9</v>
      </c>
      <c r="E46" s="5">
        <v>2.4</v>
      </c>
      <c r="F46" s="5">
        <v>2.4</v>
      </c>
      <c r="G46" s="5">
        <v>1.3</v>
      </c>
      <c r="H46" s="5">
        <v>1.2</v>
      </c>
      <c r="I46" s="5">
        <v>12.5</v>
      </c>
      <c r="J46" s="5">
        <v>1.2</v>
      </c>
      <c r="K46" s="5">
        <v>2.5</v>
      </c>
      <c r="L46" s="5">
        <v>2.8</v>
      </c>
      <c r="M46" s="5">
        <v>2.7</v>
      </c>
      <c r="N46" s="5">
        <f t="shared" si="1"/>
        <v>35.1</v>
      </c>
      <c r="O46" s="3"/>
    </row>
    <row r="47" spans="1:15" ht="15">
      <c r="A47" s="3">
        <v>1970</v>
      </c>
      <c r="B47" s="5">
        <v>2.2</v>
      </c>
      <c r="C47" s="5">
        <v>2</v>
      </c>
      <c r="D47" s="5">
        <v>2.1</v>
      </c>
      <c r="E47" s="5">
        <v>2.7</v>
      </c>
      <c r="F47" s="5">
        <v>2.4</v>
      </c>
      <c r="G47" s="5">
        <v>2.2</v>
      </c>
      <c r="H47" s="5">
        <v>0.8</v>
      </c>
      <c r="I47" s="5">
        <v>0.7</v>
      </c>
      <c r="J47" s="5">
        <v>0.5</v>
      </c>
      <c r="K47" s="5">
        <v>1.7</v>
      </c>
      <c r="L47" s="5">
        <v>2.3</v>
      </c>
      <c r="M47" s="5">
        <v>1.5</v>
      </c>
      <c r="N47" s="5">
        <f t="shared" si="1"/>
        <v>21.1</v>
      </c>
      <c r="O47" s="3"/>
    </row>
    <row r="48" spans="1:15" ht="15">
      <c r="A48" s="3">
        <v>1971</v>
      </c>
      <c r="B48" s="5">
        <v>2</v>
      </c>
      <c r="C48" s="5">
        <v>2.1</v>
      </c>
      <c r="D48" s="5">
        <v>1.8</v>
      </c>
      <c r="E48" s="5">
        <v>2.6</v>
      </c>
      <c r="F48" s="5">
        <v>2.9</v>
      </c>
      <c r="G48" s="5">
        <v>1.3</v>
      </c>
      <c r="H48" s="5">
        <v>0.8</v>
      </c>
      <c r="I48" s="5">
        <v>0.1</v>
      </c>
      <c r="J48" s="5">
        <v>0.7</v>
      </c>
      <c r="K48" s="5">
        <v>1.4</v>
      </c>
      <c r="L48" s="5">
        <v>1.8</v>
      </c>
      <c r="M48" s="5">
        <v>1.7</v>
      </c>
      <c r="N48" s="5">
        <f t="shared" si="1"/>
        <v>19.2</v>
      </c>
      <c r="O48" s="3"/>
    </row>
    <row r="49" spans="1:15" ht="15">
      <c r="A49" s="3">
        <v>1972</v>
      </c>
      <c r="B49" s="5">
        <v>1.8</v>
      </c>
      <c r="C49" s="5">
        <v>1.7</v>
      </c>
      <c r="D49" s="5">
        <v>1.5</v>
      </c>
      <c r="E49" s="5">
        <v>1.7</v>
      </c>
      <c r="F49" s="5">
        <v>3.3</v>
      </c>
      <c r="G49" s="5">
        <v>2.6</v>
      </c>
      <c r="H49" s="5">
        <v>1.8</v>
      </c>
      <c r="I49" s="5">
        <v>1.5</v>
      </c>
      <c r="J49" s="5">
        <v>1</v>
      </c>
      <c r="K49" s="5">
        <v>1.3</v>
      </c>
      <c r="L49" s="5">
        <v>2.2</v>
      </c>
      <c r="M49" s="5">
        <v>2</v>
      </c>
      <c r="N49" s="5">
        <f t="shared" si="1"/>
        <v>22.4</v>
      </c>
      <c r="O49" s="3"/>
    </row>
    <row r="50" spans="1:15" ht="15">
      <c r="A50" s="3">
        <v>1973</v>
      </c>
      <c r="B50" s="5">
        <v>2.1</v>
      </c>
      <c r="C50" s="5">
        <v>1.8</v>
      </c>
      <c r="D50" s="5">
        <v>2.5</v>
      </c>
      <c r="E50" s="5">
        <v>3.5</v>
      </c>
      <c r="F50" s="5">
        <v>2.9</v>
      </c>
      <c r="G50" s="5">
        <v>1.6</v>
      </c>
      <c r="H50" s="5">
        <v>2.8</v>
      </c>
      <c r="I50" s="5">
        <v>0.6</v>
      </c>
      <c r="J50" s="5">
        <v>1.2</v>
      </c>
      <c r="K50" s="5">
        <v>1.7</v>
      </c>
      <c r="L50" s="5">
        <v>2</v>
      </c>
      <c r="M50" s="5">
        <v>2.1</v>
      </c>
      <c r="N50" s="5">
        <f t="shared" si="1"/>
        <v>24.8</v>
      </c>
      <c r="O50" s="3"/>
    </row>
    <row r="51" spans="1:15" ht="15">
      <c r="A51" s="3">
        <v>1974</v>
      </c>
      <c r="B51" s="5">
        <v>2.3</v>
      </c>
      <c r="C51" s="5">
        <v>1.8</v>
      </c>
      <c r="D51" s="5">
        <v>1.8</v>
      </c>
      <c r="E51" s="5">
        <v>2.5</v>
      </c>
      <c r="F51" s="5">
        <v>1.4</v>
      </c>
      <c r="G51" s="5">
        <v>1.7</v>
      </c>
      <c r="H51" s="5">
        <v>0.5</v>
      </c>
      <c r="I51" s="5">
        <v>0.4</v>
      </c>
      <c r="J51" s="5">
        <v>0.3</v>
      </c>
      <c r="K51" s="5">
        <v>1.3</v>
      </c>
      <c r="L51" s="5">
        <v>1.8</v>
      </c>
      <c r="M51" s="5">
        <v>1.7</v>
      </c>
      <c r="N51" s="5">
        <f t="shared" si="1"/>
        <v>17.5</v>
      </c>
      <c r="O51" s="3"/>
    </row>
    <row r="52" spans="1:15" ht="15">
      <c r="A52" s="3">
        <v>1975</v>
      </c>
      <c r="B52" s="5">
        <v>1.8</v>
      </c>
      <c r="C52" s="5">
        <v>1.5</v>
      </c>
      <c r="D52" s="5">
        <v>1.3</v>
      </c>
      <c r="E52" s="5">
        <v>2</v>
      </c>
      <c r="F52" s="5">
        <v>4.6</v>
      </c>
      <c r="G52" s="5">
        <v>6.4</v>
      </c>
      <c r="H52" s="5">
        <v>2</v>
      </c>
      <c r="I52" s="5">
        <v>0.5</v>
      </c>
      <c r="J52" s="5">
        <v>0.1</v>
      </c>
      <c r="K52" s="5">
        <v>0.9</v>
      </c>
      <c r="L52" s="5">
        <v>1.4</v>
      </c>
      <c r="M52" s="5">
        <v>1.9</v>
      </c>
      <c r="N52" s="5">
        <f t="shared" si="1"/>
        <v>24.4</v>
      </c>
      <c r="O52" s="3"/>
    </row>
    <row r="53" spans="1:15" ht="15">
      <c r="A53" s="3">
        <v>1976</v>
      </c>
      <c r="B53" s="5">
        <v>1.8</v>
      </c>
      <c r="C53" s="5">
        <v>1.3</v>
      </c>
      <c r="D53" s="5">
        <v>1.7</v>
      </c>
      <c r="E53" s="5">
        <v>1.9</v>
      </c>
      <c r="F53" s="5">
        <v>1.2</v>
      </c>
      <c r="G53" s="5">
        <v>0.7</v>
      </c>
      <c r="H53" s="5">
        <v>0.7</v>
      </c>
      <c r="I53" s="5">
        <v>0</v>
      </c>
      <c r="J53" s="5">
        <v>2.1</v>
      </c>
      <c r="K53" s="5">
        <v>1.2</v>
      </c>
      <c r="L53" s="5">
        <v>1.4</v>
      </c>
      <c r="M53" s="5">
        <v>1.4</v>
      </c>
      <c r="N53" s="5">
        <f t="shared" si="1"/>
        <v>15.399999999999999</v>
      </c>
      <c r="O53" s="3"/>
    </row>
    <row r="54" spans="1:15" ht="15">
      <c r="A54" s="3">
        <v>1977</v>
      </c>
      <c r="B54" s="5">
        <v>1.5</v>
      </c>
      <c r="C54" s="5">
        <v>1.2</v>
      </c>
      <c r="D54" s="5">
        <v>3</v>
      </c>
      <c r="E54" s="5">
        <v>2.7</v>
      </c>
      <c r="F54" s="5">
        <v>6.5</v>
      </c>
      <c r="G54" s="5">
        <v>0.6</v>
      </c>
      <c r="H54" s="5">
        <v>0.9</v>
      </c>
      <c r="I54" s="5">
        <v>1.7</v>
      </c>
      <c r="J54" s="5">
        <v>0.2</v>
      </c>
      <c r="K54" s="5">
        <v>0.5</v>
      </c>
      <c r="L54" s="5">
        <v>1.4</v>
      </c>
      <c r="M54" s="5">
        <v>1.6</v>
      </c>
      <c r="N54" s="5">
        <f t="shared" si="1"/>
        <v>21.799999999999997</v>
      </c>
      <c r="O54" s="3"/>
    </row>
    <row r="55" spans="1:15" ht="15">
      <c r="A55" s="3">
        <v>1978</v>
      </c>
      <c r="B55" s="5">
        <v>1.4</v>
      </c>
      <c r="C55" s="5">
        <v>1.8</v>
      </c>
      <c r="D55" s="5">
        <v>2.3</v>
      </c>
      <c r="E55" s="5">
        <v>1.3</v>
      </c>
      <c r="F55" s="5">
        <v>2.4</v>
      </c>
      <c r="G55" s="5">
        <v>1.3</v>
      </c>
      <c r="H55" s="5">
        <v>0.8</v>
      </c>
      <c r="I55" s="5">
        <v>0.6</v>
      </c>
      <c r="J55" s="5">
        <v>0.4</v>
      </c>
      <c r="K55" s="5">
        <v>0.5</v>
      </c>
      <c r="L55" s="5">
        <v>1.4</v>
      </c>
      <c r="M55" s="5">
        <v>1.3</v>
      </c>
      <c r="N55" s="5">
        <f t="shared" si="1"/>
        <v>15.500000000000002</v>
      </c>
      <c r="O55" s="3"/>
    </row>
    <row r="56" spans="1:15" ht="15">
      <c r="A56" s="3">
        <v>1979</v>
      </c>
      <c r="B56" s="5">
        <v>1.6</v>
      </c>
      <c r="C56" s="5">
        <v>1.4</v>
      </c>
      <c r="D56" s="5">
        <v>1.8</v>
      </c>
      <c r="E56" s="5">
        <v>1.7</v>
      </c>
      <c r="F56" s="5">
        <v>1.7</v>
      </c>
      <c r="G56" s="5">
        <v>1.5</v>
      </c>
      <c r="H56" s="5">
        <v>0.6</v>
      </c>
      <c r="I56" s="5">
        <v>0.8</v>
      </c>
      <c r="J56" s="5">
        <v>0</v>
      </c>
      <c r="K56" s="5">
        <v>0.5</v>
      </c>
      <c r="L56" s="5">
        <v>1.6</v>
      </c>
      <c r="M56" s="5">
        <v>1.7</v>
      </c>
      <c r="N56" s="5">
        <f t="shared" si="1"/>
        <v>14.899999999999999</v>
      </c>
      <c r="O56" s="3"/>
    </row>
    <row r="57" spans="1:15" ht="15">
      <c r="A57" s="3">
        <v>1980</v>
      </c>
      <c r="B57" s="5">
        <v>1.4</v>
      </c>
      <c r="C57" s="5">
        <v>2.2</v>
      </c>
      <c r="D57" s="5">
        <v>2.5</v>
      </c>
      <c r="E57" s="5">
        <v>3.5</v>
      </c>
      <c r="F57" s="5">
        <v>2.7</v>
      </c>
      <c r="G57" s="5">
        <v>2.6</v>
      </c>
      <c r="H57" s="5">
        <v>1.2</v>
      </c>
      <c r="I57" s="5">
        <v>0.3</v>
      </c>
      <c r="J57" s="5">
        <v>1.1</v>
      </c>
      <c r="K57" s="5">
        <v>0.5</v>
      </c>
      <c r="L57" s="5">
        <v>1.5</v>
      </c>
      <c r="M57" s="5">
        <v>1.5</v>
      </c>
      <c r="N57" s="5">
        <f t="shared" si="1"/>
        <v>21.000000000000004</v>
      </c>
      <c r="O57" s="3"/>
    </row>
    <row r="58" spans="1:15" ht="15">
      <c r="A58" s="3">
        <v>1981</v>
      </c>
      <c r="B58" s="5">
        <v>1.3</v>
      </c>
      <c r="C58" s="5">
        <v>2.2</v>
      </c>
      <c r="D58" s="5">
        <v>2.9</v>
      </c>
      <c r="E58" s="5">
        <v>3.1</v>
      </c>
      <c r="F58" s="5">
        <v>2.9</v>
      </c>
      <c r="G58" s="5">
        <v>0.8</v>
      </c>
      <c r="H58" s="5">
        <v>0.4</v>
      </c>
      <c r="I58" s="5">
        <v>0</v>
      </c>
      <c r="J58" s="5">
        <v>0</v>
      </c>
      <c r="K58" s="5">
        <v>0.3</v>
      </c>
      <c r="L58" s="5">
        <v>1.5</v>
      </c>
      <c r="M58" s="5">
        <v>1.1</v>
      </c>
      <c r="N58" s="5">
        <f t="shared" si="1"/>
        <v>16.500000000000004</v>
      </c>
      <c r="O58" s="3"/>
    </row>
    <row r="59" spans="1:15" ht="15">
      <c r="A59" s="3">
        <v>1982</v>
      </c>
      <c r="B59" s="5">
        <v>1.3</v>
      </c>
      <c r="C59" s="5">
        <v>1.9</v>
      </c>
      <c r="D59" s="5">
        <v>1.3</v>
      </c>
      <c r="E59" s="5">
        <v>1.3</v>
      </c>
      <c r="F59" s="5">
        <v>2.7</v>
      </c>
      <c r="G59" s="5">
        <v>2.7</v>
      </c>
      <c r="H59" s="5">
        <v>0.7</v>
      </c>
      <c r="I59" s="5">
        <v>0.3</v>
      </c>
      <c r="J59" s="5">
        <v>0.4</v>
      </c>
      <c r="K59" s="5">
        <v>0.7</v>
      </c>
      <c r="L59" s="5">
        <v>1.3</v>
      </c>
      <c r="M59" s="5">
        <v>1.5</v>
      </c>
      <c r="N59" s="5">
        <f t="shared" si="1"/>
        <v>16.1</v>
      </c>
      <c r="O59" s="3"/>
    </row>
    <row r="60" spans="1:15" ht="15">
      <c r="A60" s="3">
        <v>1983</v>
      </c>
      <c r="B60" s="5">
        <v>1.6</v>
      </c>
      <c r="C60" s="5">
        <v>1.7</v>
      </c>
      <c r="D60" s="5">
        <v>2.2</v>
      </c>
      <c r="E60" s="5">
        <v>2.3</v>
      </c>
      <c r="F60" s="5">
        <v>2.5</v>
      </c>
      <c r="G60" s="5">
        <v>1.6</v>
      </c>
      <c r="H60" s="5">
        <v>1.2</v>
      </c>
      <c r="I60" s="5">
        <v>0</v>
      </c>
      <c r="J60" s="5">
        <v>0</v>
      </c>
      <c r="K60" s="5">
        <v>0.6</v>
      </c>
      <c r="L60" s="5">
        <v>1.5</v>
      </c>
      <c r="M60" s="5">
        <v>1.4</v>
      </c>
      <c r="N60" s="5">
        <f t="shared" si="1"/>
        <v>16.599999999999998</v>
      </c>
      <c r="O60" s="3"/>
    </row>
    <row r="61" spans="1:15" ht="15">
      <c r="A61" s="3">
        <v>1984</v>
      </c>
      <c r="B61" s="5">
        <v>2.2</v>
      </c>
      <c r="C61" s="5">
        <v>2.3</v>
      </c>
      <c r="D61" s="5">
        <v>2.5</v>
      </c>
      <c r="E61" s="5">
        <v>4.1</v>
      </c>
      <c r="F61" s="5">
        <v>3</v>
      </c>
      <c r="G61" s="5">
        <v>1.1</v>
      </c>
      <c r="H61" s="5">
        <v>0.1</v>
      </c>
      <c r="I61" s="5">
        <v>0.1</v>
      </c>
      <c r="J61" s="5">
        <v>0</v>
      </c>
      <c r="K61" s="5">
        <v>1.3</v>
      </c>
      <c r="L61" s="5">
        <v>1.3</v>
      </c>
      <c r="M61" s="5">
        <v>1.4</v>
      </c>
      <c r="N61" s="5">
        <f t="shared" si="1"/>
        <v>19.4</v>
      </c>
      <c r="O61" s="3"/>
    </row>
    <row r="62" spans="1:15" ht="15">
      <c r="A62" s="3">
        <v>1985</v>
      </c>
      <c r="B62" s="5">
        <v>1.6</v>
      </c>
      <c r="C62" s="5">
        <v>1.7</v>
      </c>
      <c r="D62" s="5">
        <v>1.5</v>
      </c>
      <c r="E62" s="5">
        <v>1.7</v>
      </c>
      <c r="F62" s="5">
        <v>2.2</v>
      </c>
      <c r="G62" s="5">
        <v>0.5</v>
      </c>
      <c r="H62" s="5">
        <v>1.5</v>
      </c>
      <c r="I62" s="5">
        <v>0.1</v>
      </c>
      <c r="J62" s="5">
        <v>0.3</v>
      </c>
      <c r="K62" s="5">
        <v>1.2</v>
      </c>
      <c r="L62" s="5">
        <v>1.2</v>
      </c>
      <c r="M62" s="5">
        <v>1.7</v>
      </c>
      <c r="N62" s="5">
        <f t="shared" si="1"/>
        <v>15.199999999999998</v>
      </c>
      <c r="O62" s="3"/>
    </row>
    <row r="63" spans="1:15" ht="15">
      <c r="A63" s="3">
        <v>1986</v>
      </c>
      <c r="B63" s="5">
        <v>1.6</v>
      </c>
      <c r="C63" s="5">
        <v>1.4</v>
      </c>
      <c r="D63" s="5">
        <v>1.4</v>
      </c>
      <c r="E63" s="5">
        <v>1.7</v>
      </c>
      <c r="F63" s="5">
        <v>1.5</v>
      </c>
      <c r="G63" s="5">
        <v>1.5</v>
      </c>
      <c r="H63" s="5">
        <v>0.5</v>
      </c>
      <c r="I63" s="5">
        <v>0.6</v>
      </c>
      <c r="J63" s="5">
        <v>0</v>
      </c>
      <c r="K63" s="5">
        <v>0.7</v>
      </c>
      <c r="L63" s="5">
        <v>0.9</v>
      </c>
      <c r="M63" s="5">
        <v>1.4</v>
      </c>
      <c r="N63" s="5">
        <f t="shared" si="1"/>
        <v>13.200000000000001</v>
      </c>
      <c r="O63" s="3"/>
    </row>
    <row r="64" spans="1:15" ht="15">
      <c r="A64" s="3">
        <v>1987</v>
      </c>
      <c r="B64" s="5">
        <v>1.4</v>
      </c>
      <c r="C64" s="5">
        <v>1.5</v>
      </c>
      <c r="D64" s="5">
        <v>2.1</v>
      </c>
      <c r="E64" s="5">
        <v>2</v>
      </c>
      <c r="F64" s="5">
        <v>2</v>
      </c>
      <c r="G64" s="5">
        <v>2.2</v>
      </c>
      <c r="H64" s="5">
        <v>1</v>
      </c>
      <c r="I64" s="5">
        <v>0.1</v>
      </c>
      <c r="J64" s="5">
        <v>0.4</v>
      </c>
      <c r="K64" s="5">
        <v>0.5</v>
      </c>
      <c r="L64" s="5">
        <v>1</v>
      </c>
      <c r="M64" s="5">
        <v>1.5</v>
      </c>
      <c r="N64" s="5">
        <f t="shared" si="1"/>
        <v>15.7</v>
      </c>
      <c r="O64" s="3"/>
    </row>
    <row r="65" spans="1:15" ht="15">
      <c r="A65" s="3">
        <v>1988</v>
      </c>
      <c r="B65" s="5">
        <v>1.5</v>
      </c>
      <c r="C65" s="5">
        <v>1.5</v>
      </c>
      <c r="D65" s="5">
        <v>1</v>
      </c>
      <c r="E65" s="5">
        <v>2.5</v>
      </c>
      <c r="F65" s="5">
        <v>2.9</v>
      </c>
      <c r="G65" s="5">
        <v>1</v>
      </c>
      <c r="H65" s="5">
        <v>0.5</v>
      </c>
      <c r="I65" s="5">
        <v>0.2</v>
      </c>
      <c r="J65" s="5">
        <v>0.1</v>
      </c>
      <c r="K65" s="5">
        <v>0.3</v>
      </c>
      <c r="L65" s="5">
        <v>0.9</v>
      </c>
      <c r="M65" s="5">
        <v>1.1</v>
      </c>
      <c r="N65" s="5">
        <f t="shared" si="1"/>
        <v>13.5</v>
      </c>
      <c r="O65" s="3"/>
    </row>
    <row r="66" spans="1:15" ht="15">
      <c r="A66" s="3">
        <v>1989</v>
      </c>
      <c r="B66" s="5">
        <v>1.5</v>
      </c>
      <c r="C66" s="5">
        <v>1.3</v>
      </c>
      <c r="D66" s="5">
        <v>1.5</v>
      </c>
      <c r="E66" s="5">
        <v>1.3</v>
      </c>
      <c r="F66" s="5">
        <v>1.6</v>
      </c>
      <c r="G66" s="5">
        <v>11.4</v>
      </c>
      <c r="H66" s="5">
        <v>0.4</v>
      </c>
      <c r="I66" s="5">
        <v>0.9</v>
      </c>
      <c r="J66" s="5">
        <v>0.6</v>
      </c>
      <c r="K66" s="5">
        <v>0.6</v>
      </c>
      <c r="L66" s="5">
        <v>0.9</v>
      </c>
      <c r="M66" s="5">
        <v>1.3</v>
      </c>
      <c r="N66" s="5">
        <f t="shared" si="1"/>
        <v>23.3</v>
      </c>
      <c r="O66" s="3"/>
    </row>
    <row r="67" spans="1:15" ht="15">
      <c r="A67" s="3">
        <v>1990</v>
      </c>
      <c r="B67" s="5">
        <v>1.6</v>
      </c>
      <c r="C67" s="5">
        <v>1.3</v>
      </c>
      <c r="D67" s="5">
        <v>1.7</v>
      </c>
      <c r="E67" s="5">
        <v>1.5</v>
      </c>
      <c r="F67" s="5">
        <v>2.3</v>
      </c>
      <c r="G67" s="5">
        <v>0.9</v>
      </c>
      <c r="H67" s="5">
        <v>0.3</v>
      </c>
      <c r="I67" s="5">
        <v>0.9</v>
      </c>
      <c r="J67" s="5">
        <v>0.3</v>
      </c>
      <c r="K67" s="5">
        <v>0.9</v>
      </c>
      <c r="L67" s="5">
        <v>1.3</v>
      </c>
      <c r="M67" s="5">
        <v>1.1</v>
      </c>
      <c r="N67" s="5">
        <f t="shared" si="1"/>
        <v>14.100000000000003</v>
      </c>
      <c r="O67" s="3"/>
    </row>
    <row r="68" spans="1:15" ht="15">
      <c r="A68" s="3">
        <v>1991</v>
      </c>
      <c r="B68" s="5">
        <v>1.551</v>
      </c>
      <c r="C68" s="5">
        <v>1.36</v>
      </c>
      <c r="D68" s="5">
        <v>1.665</v>
      </c>
      <c r="E68" s="5">
        <v>1.604</v>
      </c>
      <c r="F68" s="5">
        <v>2.264</v>
      </c>
      <c r="G68" s="5">
        <v>1.784</v>
      </c>
      <c r="H68" s="5">
        <v>5.536</v>
      </c>
      <c r="I68" s="5">
        <v>1.683</v>
      </c>
      <c r="J68" s="5">
        <v>0.034</v>
      </c>
      <c r="K68" s="5">
        <v>0.601</v>
      </c>
      <c r="L68" s="5">
        <v>1.732</v>
      </c>
      <c r="M68" s="5">
        <v>1.553</v>
      </c>
      <c r="N68" s="5">
        <f t="shared" si="1"/>
        <v>21.367</v>
      </c>
      <c r="O68" s="3"/>
    </row>
    <row r="69" spans="1:15" ht="15">
      <c r="A69" s="3">
        <v>1992</v>
      </c>
      <c r="B69" s="5">
        <v>1.768</v>
      </c>
      <c r="C69" s="5">
        <v>1.068</v>
      </c>
      <c r="D69" s="5">
        <v>1.552</v>
      </c>
      <c r="E69" s="5">
        <v>1.581</v>
      </c>
      <c r="F69" s="5">
        <v>0.641</v>
      </c>
      <c r="G69" s="5">
        <v>1.306</v>
      </c>
      <c r="H69" s="5">
        <v>1.065</v>
      </c>
      <c r="I69" s="5">
        <v>1.388</v>
      </c>
      <c r="J69" s="5">
        <v>0.734</v>
      </c>
      <c r="K69" s="5">
        <v>0.95</v>
      </c>
      <c r="L69" s="5">
        <v>1.374</v>
      </c>
      <c r="M69" s="5">
        <v>1.404</v>
      </c>
      <c r="N69" s="5">
        <f t="shared" si="1"/>
        <v>14.831</v>
      </c>
      <c r="O69" s="5"/>
    </row>
    <row r="70" spans="1:16" ht="15">
      <c r="A70" s="3">
        <v>1993</v>
      </c>
      <c r="B70" s="5">
        <v>1.668</v>
      </c>
      <c r="C70" s="5">
        <v>1.62</v>
      </c>
      <c r="D70" s="5">
        <v>1.77</v>
      </c>
      <c r="E70" s="5">
        <v>1.522</v>
      </c>
      <c r="F70" s="5">
        <v>1.802</v>
      </c>
      <c r="G70" s="5">
        <v>0.88</v>
      </c>
      <c r="H70" s="5">
        <v>1.572</v>
      </c>
      <c r="I70" s="5">
        <v>3.366</v>
      </c>
      <c r="J70" s="5">
        <v>0.425</v>
      </c>
      <c r="K70" s="5">
        <v>1.304</v>
      </c>
      <c r="L70" s="5">
        <v>1.422</v>
      </c>
      <c r="M70" s="5">
        <v>1.431</v>
      </c>
      <c r="N70" s="5">
        <f>SUM(B70:M70)</f>
        <v>18.782</v>
      </c>
      <c r="O70" s="5"/>
      <c r="P70" s="5"/>
    </row>
    <row r="71" spans="1:16" ht="15">
      <c r="A71" s="3">
        <v>1994</v>
      </c>
      <c r="B71" s="5">
        <v>1.616</v>
      </c>
      <c r="C71" s="5">
        <v>1.507</v>
      </c>
      <c r="D71" s="5">
        <v>1.344</v>
      </c>
      <c r="E71" s="5">
        <v>2.273</v>
      </c>
      <c r="F71" s="5">
        <v>1.842</v>
      </c>
      <c r="G71" s="5">
        <v>0.956</v>
      </c>
      <c r="H71" s="5">
        <v>0.454</v>
      </c>
      <c r="I71" s="5">
        <v>0.208</v>
      </c>
      <c r="J71" s="5">
        <v>0</v>
      </c>
      <c r="K71" s="5">
        <v>0.615</v>
      </c>
      <c r="L71" s="5">
        <v>1.041</v>
      </c>
      <c r="M71" s="5">
        <v>1.233</v>
      </c>
      <c r="N71" s="5">
        <f>SUM(B71:M71)</f>
        <v>13.089000000000002</v>
      </c>
      <c r="O71" s="5"/>
      <c r="P71" s="5"/>
    </row>
    <row r="72" spans="1:44" ht="15">
      <c r="A72" s="12">
        <v>1995</v>
      </c>
      <c r="B72" s="13">
        <v>1.4</v>
      </c>
      <c r="C72" s="13">
        <v>1</v>
      </c>
      <c r="D72" s="13">
        <v>1.6</v>
      </c>
      <c r="E72" s="13">
        <v>2</v>
      </c>
      <c r="F72" s="13">
        <v>2.4</v>
      </c>
      <c r="G72" s="13">
        <v>4.9</v>
      </c>
      <c r="H72" s="13">
        <v>1.5</v>
      </c>
      <c r="I72" s="13">
        <v>0.3</v>
      </c>
      <c r="J72" s="13">
        <v>0</v>
      </c>
      <c r="K72" s="13">
        <v>0.5</v>
      </c>
      <c r="L72" s="13">
        <v>1.4</v>
      </c>
      <c r="M72" s="13">
        <v>1.2</v>
      </c>
      <c r="N72" s="13">
        <f>SUM(B72:M72)</f>
        <v>18.2</v>
      </c>
      <c r="O72" s="13"/>
      <c r="P72" s="13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</row>
    <row r="73" spans="1:44" ht="15">
      <c r="A73" s="12">
        <v>1996</v>
      </c>
      <c r="B73" s="13">
        <v>1.4</v>
      </c>
      <c r="C73" s="13">
        <v>1.3</v>
      </c>
      <c r="D73" s="13">
        <v>1.3</v>
      </c>
      <c r="E73" s="13">
        <v>1.3</v>
      </c>
      <c r="F73" s="13">
        <v>2.1</v>
      </c>
      <c r="G73" s="13">
        <v>0.9</v>
      </c>
      <c r="H73" s="13">
        <v>0.4</v>
      </c>
      <c r="I73" s="13">
        <v>0.6</v>
      </c>
      <c r="J73" s="13">
        <v>1.5</v>
      </c>
      <c r="K73" s="13">
        <v>0.7</v>
      </c>
      <c r="L73" s="13">
        <v>1</v>
      </c>
      <c r="M73" s="13">
        <v>1.2</v>
      </c>
      <c r="N73" s="13">
        <f aca="true" t="shared" si="2" ref="N73:N86">SUM(B73:M73)</f>
        <v>13.7</v>
      </c>
      <c r="O73" s="13"/>
      <c r="P73" s="13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</row>
    <row r="74" spans="1:16" ht="15">
      <c r="A74" s="3">
        <v>1997</v>
      </c>
      <c r="B74" s="5">
        <v>1.4</v>
      </c>
      <c r="C74" s="5">
        <v>1.3</v>
      </c>
      <c r="D74" s="5">
        <v>1.1</v>
      </c>
      <c r="E74" s="5">
        <v>1.2</v>
      </c>
      <c r="F74" s="5">
        <v>1.5</v>
      </c>
      <c r="G74" s="5">
        <v>0.9</v>
      </c>
      <c r="H74" s="5">
        <v>0.7</v>
      </c>
      <c r="I74" s="5">
        <v>1</v>
      </c>
      <c r="J74" s="5">
        <v>0.4</v>
      </c>
      <c r="K74" s="5">
        <v>0.8</v>
      </c>
      <c r="L74" s="5">
        <v>1.2</v>
      </c>
      <c r="M74" s="5">
        <v>1.4</v>
      </c>
      <c r="N74" s="5">
        <f t="shared" si="2"/>
        <v>12.9</v>
      </c>
      <c r="O74" s="5"/>
      <c r="P74" s="5"/>
    </row>
    <row r="75" spans="1:16" ht="15">
      <c r="A75" s="3">
        <v>1998</v>
      </c>
      <c r="B75" s="5">
        <v>1.4</v>
      </c>
      <c r="C75" s="5">
        <v>1.3</v>
      </c>
      <c r="D75" s="5">
        <v>1.3</v>
      </c>
      <c r="E75" s="5">
        <v>1.4</v>
      </c>
      <c r="F75" s="5">
        <v>1.5</v>
      </c>
      <c r="G75" s="5">
        <v>0.7</v>
      </c>
      <c r="H75" s="5">
        <v>2.3</v>
      </c>
      <c r="I75" s="5">
        <v>1.3</v>
      </c>
      <c r="J75" s="5">
        <v>0</v>
      </c>
      <c r="K75" s="5">
        <v>0.3</v>
      </c>
      <c r="L75" s="5">
        <v>1.2</v>
      </c>
      <c r="M75" s="5">
        <v>1</v>
      </c>
      <c r="N75" s="5">
        <f t="shared" si="2"/>
        <v>13.700000000000001</v>
      </c>
      <c r="O75" s="5"/>
      <c r="P75" s="5"/>
    </row>
    <row r="76" spans="1:16" ht="15">
      <c r="A76" s="3">
        <v>1999</v>
      </c>
      <c r="B76" s="5">
        <v>1.4</v>
      </c>
      <c r="C76" s="5">
        <v>1</v>
      </c>
      <c r="D76" s="5">
        <v>1.2</v>
      </c>
      <c r="E76" s="5">
        <v>1.7</v>
      </c>
      <c r="F76" s="5">
        <v>1.5</v>
      </c>
      <c r="G76" s="5">
        <v>4.5</v>
      </c>
      <c r="H76" s="5">
        <v>0.3</v>
      </c>
      <c r="I76" s="5">
        <v>1.1</v>
      </c>
      <c r="J76" s="5">
        <v>0.1</v>
      </c>
      <c r="K76" s="5">
        <v>0.6</v>
      </c>
      <c r="L76" s="5">
        <v>0.7</v>
      </c>
      <c r="M76" s="5">
        <v>1</v>
      </c>
      <c r="N76" s="5">
        <f t="shared" si="2"/>
        <v>15.1</v>
      </c>
      <c r="O76" s="5"/>
      <c r="P76" s="5"/>
    </row>
    <row r="77" spans="1:16" ht="15">
      <c r="A77" s="3">
        <v>2000</v>
      </c>
      <c r="B77" s="16">
        <v>1.2</v>
      </c>
      <c r="C77" s="16">
        <v>1.1</v>
      </c>
      <c r="D77" s="16">
        <v>1.9</v>
      </c>
      <c r="E77" s="16">
        <v>1.5</v>
      </c>
      <c r="F77" s="16">
        <v>1.1</v>
      </c>
      <c r="G77" s="16">
        <v>0.6</v>
      </c>
      <c r="H77" s="16">
        <v>0.4</v>
      </c>
      <c r="I77" s="16">
        <v>0.3</v>
      </c>
      <c r="J77" s="16">
        <v>0.1</v>
      </c>
      <c r="K77" s="16">
        <v>0.6</v>
      </c>
      <c r="L77" s="16">
        <v>0.4</v>
      </c>
      <c r="M77" s="16">
        <v>0.8</v>
      </c>
      <c r="N77" s="5">
        <f t="shared" si="2"/>
        <v>10</v>
      </c>
      <c r="O77" s="5"/>
      <c r="P77" s="5"/>
    </row>
    <row r="78" spans="1:16" ht="15">
      <c r="A78" s="3">
        <v>2001</v>
      </c>
      <c r="B78" s="16">
        <v>1.2</v>
      </c>
      <c r="C78" s="16">
        <v>1.1</v>
      </c>
      <c r="D78" s="16">
        <v>1.5</v>
      </c>
      <c r="E78" s="16">
        <v>1.1</v>
      </c>
      <c r="F78" s="16">
        <v>1.1</v>
      </c>
      <c r="G78" s="16">
        <v>0.4</v>
      </c>
      <c r="H78" s="16">
        <v>1.4</v>
      </c>
      <c r="I78" s="5">
        <v>0</v>
      </c>
      <c r="J78" s="16">
        <v>0.7</v>
      </c>
      <c r="K78" s="16">
        <v>0.3</v>
      </c>
      <c r="L78" s="16">
        <v>0.6</v>
      </c>
      <c r="M78" s="16">
        <v>0.9</v>
      </c>
      <c r="N78" s="5">
        <f t="shared" si="2"/>
        <v>10.3</v>
      </c>
      <c r="O78" s="5"/>
      <c r="P78" s="5"/>
    </row>
    <row r="79" spans="1:16" ht="15">
      <c r="A79" s="3">
        <v>2002</v>
      </c>
      <c r="B79" s="5">
        <v>1</v>
      </c>
      <c r="C79" s="5">
        <v>1</v>
      </c>
      <c r="D79" s="16">
        <v>1.2</v>
      </c>
      <c r="E79" s="16">
        <v>1.1</v>
      </c>
      <c r="F79" s="16">
        <v>0.6</v>
      </c>
      <c r="G79" s="16">
        <v>0.3</v>
      </c>
      <c r="H79" s="16">
        <v>0.2</v>
      </c>
      <c r="I79" s="16">
        <v>0.6</v>
      </c>
      <c r="J79" s="16">
        <v>0.2</v>
      </c>
      <c r="K79" s="16">
        <v>0.3</v>
      </c>
      <c r="L79" s="16">
        <v>0.4</v>
      </c>
      <c r="M79" s="16">
        <v>0.2</v>
      </c>
      <c r="N79" s="5">
        <f t="shared" si="2"/>
        <v>7.1000000000000005</v>
      </c>
      <c r="O79" s="5"/>
      <c r="P79" s="5"/>
    </row>
    <row r="80" spans="1:16" ht="15">
      <c r="A80" s="3">
        <v>2003</v>
      </c>
      <c r="B80" s="5">
        <v>0.8</v>
      </c>
      <c r="C80" s="5">
        <v>0.8</v>
      </c>
      <c r="D80" s="16">
        <v>1.1</v>
      </c>
      <c r="E80" s="16">
        <v>1.2</v>
      </c>
      <c r="F80" s="16">
        <v>1.1</v>
      </c>
      <c r="G80" s="16">
        <v>1.5</v>
      </c>
      <c r="H80" s="16">
        <v>0.2</v>
      </c>
      <c r="I80" s="5">
        <v>0</v>
      </c>
      <c r="J80" s="5">
        <v>0</v>
      </c>
      <c r="K80" s="16">
        <v>0.1</v>
      </c>
      <c r="L80" s="16">
        <v>0.1</v>
      </c>
      <c r="M80" s="16">
        <v>0.3</v>
      </c>
      <c r="N80" s="5">
        <f t="shared" si="2"/>
        <v>7.199999999999999</v>
      </c>
      <c r="O80" s="5"/>
      <c r="P80" s="5"/>
    </row>
    <row r="81" spans="1:16" ht="15">
      <c r="A81" s="3">
        <v>2004</v>
      </c>
      <c r="B81" s="5">
        <v>0.4</v>
      </c>
      <c r="C81" s="5">
        <v>0.6</v>
      </c>
      <c r="D81" s="16">
        <v>0.6</v>
      </c>
      <c r="E81" s="16">
        <v>1</v>
      </c>
      <c r="F81" s="16">
        <v>0.6</v>
      </c>
      <c r="G81" s="16">
        <v>0.2</v>
      </c>
      <c r="H81" s="16">
        <v>0.5</v>
      </c>
      <c r="I81" s="5">
        <v>0.1</v>
      </c>
      <c r="J81" s="5">
        <v>0.4</v>
      </c>
      <c r="K81" s="16">
        <v>0.1</v>
      </c>
      <c r="L81" s="16">
        <v>0.4</v>
      </c>
      <c r="M81" s="16">
        <v>0.3</v>
      </c>
      <c r="N81" s="5">
        <f t="shared" si="2"/>
        <v>5.2</v>
      </c>
      <c r="O81" s="5"/>
      <c r="P81" s="5"/>
    </row>
    <row r="82" spans="1:16" ht="15">
      <c r="A82" s="3">
        <v>2005</v>
      </c>
      <c r="B82" s="1">
        <v>0.6</v>
      </c>
      <c r="C82" s="1">
        <v>0.6</v>
      </c>
      <c r="D82" s="1">
        <v>0.6</v>
      </c>
      <c r="E82" s="1">
        <v>0.9</v>
      </c>
      <c r="F82" s="1">
        <v>0.9</v>
      </c>
      <c r="G82" s="1">
        <v>1.6</v>
      </c>
      <c r="H82" s="1">
        <v>0.3</v>
      </c>
      <c r="I82" s="1">
        <v>0.4</v>
      </c>
      <c r="J82" s="5">
        <v>0.3</v>
      </c>
      <c r="K82" s="16">
        <v>0.5</v>
      </c>
      <c r="L82" s="16">
        <v>0.3</v>
      </c>
      <c r="M82" s="16">
        <v>0.4</v>
      </c>
      <c r="N82" s="5">
        <f t="shared" si="2"/>
        <v>7.3999999999999995</v>
      </c>
      <c r="O82" s="5"/>
      <c r="P82" s="5"/>
    </row>
    <row r="83" spans="1:16" ht="15">
      <c r="A83" s="3">
        <v>2006</v>
      </c>
      <c r="B83" s="1">
        <v>0.6</v>
      </c>
      <c r="C83" s="1">
        <v>0.6</v>
      </c>
      <c r="D83" s="1">
        <v>0.8</v>
      </c>
      <c r="E83" s="1">
        <v>0.7</v>
      </c>
      <c r="F83" s="1">
        <v>0.6</v>
      </c>
      <c r="G83" s="1">
        <v>0.5</v>
      </c>
      <c r="H83" s="1">
        <v>0.5</v>
      </c>
      <c r="I83" s="1">
        <v>0.3</v>
      </c>
      <c r="J83" s="5">
        <v>0.4</v>
      </c>
      <c r="K83" s="16">
        <v>0.4</v>
      </c>
      <c r="L83" s="16">
        <v>0.3</v>
      </c>
      <c r="M83" s="16">
        <v>0.6</v>
      </c>
      <c r="N83" s="5">
        <f t="shared" si="2"/>
        <v>6.300000000000001</v>
      </c>
      <c r="O83" s="5"/>
      <c r="P83" s="5"/>
    </row>
    <row r="84" spans="1:16" ht="15">
      <c r="A84" s="3">
        <v>2007</v>
      </c>
      <c r="B84" s="1">
        <v>0.6</v>
      </c>
      <c r="C84" s="1">
        <v>1.1</v>
      </c>
      <c r="D84" s="1">
        <v>1.2</v>
      </c>
      <c r="E84" s="1">
        <v>1.2</v>
      </c>
      <c r="F84" s="1">
        <v>0.6</v>
      </c>
      <c r="G84" s="1">
        <v>0.7</v>
      </c>
      <c r="H84" s="1">
        <v>0.8</v>
      </c>
      <c r="I84" s="1">
        <v>0.2</v>
      </c>
      <c r="J84" s="5">
        <v>0.3</v>
      </c>
      <c r="K84" s="16">
        <v>0.6</v>
      </c>
      <c r="L84" s="16">
        <v>0.3</v>
      </c>
      <c r="M84" s="16">
        <v>0.5</v>
      </c>
      <c r="N84" s="5">
        <f t="shared" si="2"/>
        <v>8.1</v>
      </c>
      <c r="O84" s="5"/>
      <c r="P84" s="5"/>
    </row>
    <row r="85" spans="1:16" ht="15">
      <c r="A85" s="3">
        <v>2008</v>
      </c>
      <c r="B85" s="1">
        <v>0.4</v>
      </c>
      <c r="C85" s="1">
        <v>0.8</v>
      </c>
      <c r="D85" s="1">
        <v>0.8</v>
      </c>
      <c r="E85" s="1">
        <v>0.9</v>
      </c>
      <c r="F85" s="1">
        <v>0.8</v>
      </c>
      <c r="G85" s="1">
        <v>0.7</v>
      </c>
      <c r="H85" s="1">
        <v>0.6</v>
      </c>
      <c r="I85" s="1">
        <v>2.7</v>
      </c>
      <c r="J85" s="5">
        <v>1.6</v>
      </c>
      <c r="K85" s="16">
        <v>1.1</v>
      </c>
      <c r="L85" s="16">
        <v>1</v>
      </c>
      <c r="M85" s="16">
        <v>0.8</v>
      </c>
      <c r="N85" s="5">
        <f t="shared" si="2"/>
        <v>12.200000000000001</v>
      </c>
      <c r="O85" s="5"/>
      <c r="P85" s="5"/>
    </row>
    <row r="86" spans="1:16" ht="15">
      <c r="A86" s="3">
        <v>2009</v>
      </c>
      <c r="B86" s="16">
        <v>0.899</v>
      </c>
      <c r="C86" s="16">
        <v>1.029</v>
      </c>
      <c r="D86" s="16">
        <v>0.908</v>
      </c>
      <c r="E86" s="16">
        <v>1.539</v>
      </c>
      <c r="F86" s="16">
        <v>1.14</v>
      </c>
      <c r="G86" s="16">
        <v>1.351</v>
      </c>
      <c r="H86" s="16">
        <v>0.713</v>
      </c>
      <c r="I86" s="16">
        <v>0.296</v>
      </c>
      <c r="J86" s="5">
        <v>0.547</v>
      </c>
      <c r="K86" s="16">
        <v>1.269</v>
      </c>
      <c r="L86" s="16">
        <v>1.172</v>
      </c>
      <c r="M86" s="16">
        <v>0.835</v>
      </c>
      <c r="N86" s="5">
        <f t="shared" si="2"/>
        <v>11.698</v>
      </c>
      <c r="O86" s="5"/>
      <c r="P86" s="5"/>
    </row>
    <row r="87" spans="1:16" ht="4.5" customHeight="1">
      <c r="A87" s="3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3"/>
      <c r="P87" s="5"/>
    </row>
    <row r="88" spans="1:16" ht="15">
      <c r="A88" s="6" t="s">
        <v>1</v>
      </c>
      <c r="B88" s="7">
        <f>SUM(B6:B72,B73:B87)</f>
        <v>145.802</v>
      </c>
      <c r="C88" s="7">
        <f>SUM(C6:C72,C73:C87)</f>
        <v>146.38400000000004</v>
      </c>
      <c r="D88" s="7">
        <f aca="true" t="shared" si="3" ref="D88:M88">SUM(D6:D87)</f>
        <v>179.03899999999996</v>
      </c>
      <c r="E88" s="7">
        <f t="shared" si="3"/>
        <v>178.51899999999995</v>
      </c>
      <c r="F88" s="7">
        <f t="shared" si="3"/>
        <v>303.6890000000002</v>
      </c>
      <c r="G88" s="7">
        <f t="shared" si="3"/>
        <v>251.87699999999995</v>
      </c>
      <c r="H88" s="7">
        <f t="shared" si="3"/>
        <v>154.43999999999997</v>
      </c>
      <c r="I88" s="7">
        <f t="shared" si="3"/>
        <v>120.14099999999996</v>
      </c>
      <c r="J88" s="7">
        <f t="shared" si="3"/>
        <v>82.73999999999998</v>
      </c>
      <c r="K88" s="7">
        <f>SUM(K6:K87)</f>
        <v>100.63899999999998</v>
      </c>
      <c r="L88" s="7">
        <f t="shared" si="3"/>
        <v>128.54100000000003</v>
      </c>
      <c r="M88" s="7">
        <f t="shared" si="3"/>
        <v>134.55600000000007</v>
      </c>
      <c r="N88" s="7">
        <f>SUM(N6:N72,N73:N87)</f>
        <v>1926.367</v>
      </c>
      <c r="O88" s="5"/>
      <c r="P88" s="5"/>
    </row>
    <row r="89" spans="1:16" ht="15">
      <c r="A89" s="8" t="s">
        <v>2</v>
      </c>
      <c r="B89" s="9">
        <f aca="true" t="shared" si="4" ref="B89:N89">AVERAGE(B6:B72,B73:B87)</f>
        <v>1.8000246913580247</v>
      </c>
      <c r="C89" s="9">
        <f t="shared" si="4"/>
        <v>1.8072098765432103</v>
      </c>
      <c r="D89" s="9">
        <f t="shared" si="4"/>
        <v>2.2103580246913577</v>
      </c>
      <c r="E89" s="9">
        <f t="shared" si="4"/>
        <v>2.2039382716049376</v>
      </c>
      <c r="F89" s="9">
        <f t="shared" si="4"/>
        <v>3.749246913580249</v>
      </c>
      <c r="G89" s="9">
        <f t="shared" si="4"/>
        <v>3.109592592592592</v>
      </c>
      <c r="H89" s="9">
        <f t="shared" si="4"/>
        <v>1.9066666666666663</v>
      </c>
      <c r="I89" s="9">
        <f t="shared" si="4"/>
        <v>1.4832222222222218</v>
      </c>
      <c r="J89" s="9">
        <f t="shared" si="4"/>
        <v>1.0214814814814812</v>
      </c>
      <c r="K89" s="9">
        <f t="shared" si="4"/>
        <v>1.2424567901234567</v>
      </c>
      <c r="L89" s="9">
        <f t="shared" si="4"/>
        <v>1.5869259259259263</v>
      </c>
      <c r="M89" s="9">
        <f t="shared" si="4"/>
        <v>1.661185185185186</v>
      </c>
      <c r="N89" s="9">
        <f t="shared" si="4"/>
        <v>23.78230864197531</v>
      </c>
      <c r="O89" s="5"/>
      <c r="P89" s="5"/>
    </row>
    <row r="90" spans="1:16" ht="15">
      <c r="A90" s="6" t="s">
        <v>3</v>
      </c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5"/>
      <c r="P90" s="5"/>
    </row>
    <row r="91" spans="1:16" ht="15">
      <c r="A91" s="2" t="s">
        <v>1</v>
      </c>
      <c r="B91" s="11">
        <f aca="true" t="shared" si="5" ref="B91:G91">SUM(B28:B87)</f>
        <v>96.10200000000002</v>
      </c>
      <c r="C91" s="11">
        <f t="shared" si="5"/>
        <v>94.98399999999997</v>
      </c>
      <c r="D91" s="11">
        <f t="shared" si="5"/>
        <v>112.73899999999998</v>
      </c>
      <c r="E91" s="11">
        <f t="shared" si="5"/>
        <v>119.21900000000002</v>
      </c>
      <c r="F91" s="11">
        <f t="shared" si="5"/>
        <v>157.889</v>
      </c>
      <c r="G91" s="11">
        <f t="shared" si="5"/>
        <v>143.47699999999995</v>
      </c>
      <c r="H91" s="11">
        <f aca="true" t="shared" si="6" ref="H91:M91">SUM(H27:H87)</f>
        <v>112.73999999999998</v>
      </c>
      <c r="I91" s="11">
        <f t="shared" si="6"/>
        <v>73.24099999999999</v>
      </c>
      <c r="J91" s="11">
        <f t="shared" si="6"/>
        <v>42.039999999999985</v>
      </c>
      <c r="K91" s="11">
        <f t="shared" si="6"/>
        <v>65.93900000000001</v>
      </c>
      <c r="L91" s="11">
        <f t="shared" si="6"/>
        <v>88.14099999999999</v>
      </c>
      <c r="M91" s="11">
        <f t="shared" si="6"/>
        <v>91.05600000000001</v>
      </c>
      <c r="N91" s="11">
        <f>SUM(B91:M91)</f>
        <v>1197.567</v>
      </c>
      <c r="O91" s="5"/>
      <c r="P91" s="5"/>
    </row>
    <row r="92" spans="1:16" ht="15">
      <c r="A92" s="8" t="s">
        <v>3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5"/>
      <c r="P92" s="5"/>
    </row>
    <row r="93" spans="1:16" ht="15">
      <c r="A93" s="2" t="s">
        <v>2</v>
      </c>
      <c r="B93" s="11">
        <f aca="true" t="shared" si="7" ref="B93:G93">AVERAGE(B28:B87)</f>
        <v>1.628847457627119</v>
      </c>
      <c r="C93" s="11">
        <f t="shared" si="7"/>
        <v>1.6098983050847453</v>
      </c>
      <c r="D93" s="11">
        <f t="shared" si="7"/>
        <v>1.9108305084745758</v>
      </c>
      <c r="E93" s="11">
        <f t="shared" si="7"/>
        <v>2.020661016949153</v>
      </c>
      <c r="F93" s="11">
        <f t="shared" si="7"/>
        <v>2.676084745762712</v>
      </c>
      <c r="G93" s="11">
        <f t="shared" si="7"/>
        <v>2.431813559322033</v>
      </c>
      <c r="H93" s="11">
        <f aca="true" t="shared" si="8" ref="H93:M93">AVERAGE(H27:H87)</f>
        <v>1.8789999999999998</v>
      </c>
      <c r="I93" s="11">
        <f t="shared" si="8"/>
        <v>1.2206833333333331</v>
      </c>
      <c r="J93" s="11">
        <f t="shared" si="8"/>
        <v>0.7006666666666664</v>
      </c>
      <c r="K93" s="11">
        <f t="shared" si="8"/>
        <v>1.0989833333333334</v>
      </c>
      <c r="L93" s="11">
        <f t="shared" si="8"/>
        <v>1.4690166666666664</v>
      </c>
      <c r="M93" s="11">
        <f t="shared" si="8"/>
        <v>1.5176000000000003</v>
      </c>
      <c r="N93" s="11">
        <f>SUM(B93:M93)</f>
        <v>20.164085593220335</v>
      </c>
      <c r="O93" s="5"/>
      <c r="P93" s="5"/>
    </row>
    <row r="94" spans="1:16" ht="15">
      <c r="A94" s="18" t="s">
        <v>22</v>
      </c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5"/>
      <c r="P94" s="5"/>
    </row>
    <row r="95" spans="1:16" ht="15">
      <c r="A95" s="17" t="s">
        <v>24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 ht="15">
      <c r="A96" s="17" t="s">
        <v>23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1:16" ht="15">
      <c r="A97" s="2" t="s">
        <v>20</v>
      </c>
      <c r="B97" s="5"/>
      <c r="C97" s="5"/>
      <c r="D97" s="5"/>
      <c r="E97" s="5"/>
      <c r="F97" s="5"/>
      <c r="G97" s="5"/>
      <c r="I97" s="5" t="s">
        <v>21</v>
      </c>
      <c r="J97" s="5"/>
      <c r="K97" s="5"/>
      <c r="L97" s="5"/>
      <c r="M97" s="5"/>
      <c r="N97" s="5"/>
      <c r="O97" s="5"/>
      <c r="P97" s="5"/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</sheetData>
  <sheetProtection/>
  <mergeCells count="2">
    <mergeCell ref="A2:N2"/>
    <mergeCell ref="A3:N3"/>
  </mergeCells>
  <printOptions/>
  <pageMargins left="0.7" right="0.6" top="0.3" bottom="0.3" header="0" footer="0"/>
  <pageSetup fitToHeight="0" fitToWidth="1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