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50" windowHeight="8580" activeTab="0"/>
  </bookViews>
  <sheets>
    <sheet name="Documentation" sheetId="1" r:id="rId1"/>
    <sheet name="Retp_SW_Irr_Use_2003" sheetId="2" r:id="rId2"/>
    <sheet name="Non_Irr_Use_2003_gt_50AF_SW" sheetId="3" r:id="rId3"/>
    <sheet name="PT_Irr" sheetId="4" r:id="rId4"/>
  </sheets>
  <externalReferences>
    <externalReference r:id="rId9"/>
  </externalReferences>
  <definedNames>
    <definedName name="_xlnm.Print_Area" localSheetId="3">'PT_Irr'!$B$1:$H$32</definedName>
    <definedName name="RRCS_Overlap_Groups_2003_SW_Use" localSheetId="1">'Retp_SW_Irr_Use_2003'!$A$1:$Y$149</definedName>
    <definedName name="type">'[1]Rech'!$A$6:$C$14</definedName>
  </definedNames>
  <calcPr fullCalcOnLoad="1"/>
  <pivotCaches>
    <pivotCache cacheId="4" r:id="rId5"/>
    <pivotCache cacheId="3" r:id="rId6"/>
  </pivotCaches>
</workbook>
</file>

<file path=xl/sharedStrings.xml><?xml version="1.0" encoding="utf-8"?>
<sst xmlns="http://schemas.openxmlformats.org/spreadsheetml/2006/main" count="1913" uniqueCount="242">
  <si>
    <t>GROUP_NO</t>
  </si>
  <si>
    <t>PDIV_ID</t>
  </si>
  <si>
    <t>SECTION_NUM</t>
  </si>
  <si>
    <t>TOWNSHIP</t>
  </si>
  <si>
    <t>T</t>
  </si>
  <si>
    <t>RANGE_NUM</t>
  </si>
  <si>
    <t>R</t>
  </si>
  <si>
    <t>ID</t>
  </si>
  <si>
    <t>Q4</t>
  </si>
  <si>
    <t>Q3</t>
  </si>
  <si>
    <t>Q2</t>
  </si>
  <si>
    <t>Q1</t>
  </si>
  <si>
    <t>AF_PUMPED</t>
  </si>
  <si>
    <t>ACRES_IRRIGATED</t>
  </si>
  <si>
    <t>LONGITUDE</t>
  </si>
  <si>
    <t>LATITUDE</t>
  </si>
  <si>
    <t>TYPE_SYSTEM</t>
  </si>
  <si>
    <t>CO</t>
  </si>
  <si>
    <t>GMD</t>
  </si>
  <si>
    <t>WR_FILE_NUM</t>
  </si>
  <si>
    <t>WUR_CODE</t>
  </si>
  <si>
    <t>CROP_CODE</t>
  </si>
  <si>
    <t>STREAM_NAME</t>
  </si>
  <si>
    <t>Rech. Rt</t>
  </si>
  <si>
    <t>County</t>
  </si>
  <si>
    <t>Pumping</t>
  </si>
  <si>
    <t>Recharge</t>
  </si>
  <si>
    <t>Acres</t>
  </si>
  <si>
    <t>Inches</t>
  </si>
  <si>
    <t>S</t>
  </si>
  <si>
    <t>W</t>
  </si>
  <si>
    <t>CW</t>
  </si>
  <si>
    <t>SW</t>
  </si>
  <si>
    <t>CN</t>
  </si>
  <si>
    <t>919-00</t>
  </si>
  <si>
    <t>L</t>
  </si>
  <si>
    <t>S F REPUBLICAN RIVER</t>
  </si>
  <si>
    <t>CE</t>
  </si>
  <si>
    <t>NE</t>
  </si>
  <si>
    <t>PL</t>
  </si>
  <si>
    <t>PL    16-00</t>
  </si>
  <si>
    <t>A</t>
  </si>
  <si>
    <t>PRAIRIE DOG CREEK</t>
  </si>
  <si>
    <t>NW</t>
  </si>
  <si>
    <t>SE</t>
  </si>
  <si>
    <t>C</t>
  </si>
  <si>
    <t>219-00</t>
  </si>
  <si>
    <t>NC</t>
  </si>
  <si>
    <t>N2</t>
  </si>
  <si>
    <t>496-00</t>
  </si>
  <si>
    <t>M</t>
  </si>
  <si>
    <t>W2</t>
  </si>
  <si>
    <t>NT</t>
  </si>
  <si>
    <t>506-00</t>
  </si>
  <si>
    <t>E</t>
  </si>
  <si>
    <t>SAPPA CREEK</t>
  </si>
  <si>
    <t>E2</t>
  </si>
  <si>
    <t>545-00</t>
  </si>
  <si>
    <t>559-00</t>
  </si>
  <si>
    <t>9051-00</t>
  </si>
  <si>
    <t>RA</t>
  </si>
  <si>
    <t>636-D2</t>
  </si>
  <si>
    <t>LITTLE BEAVER CREEK</t>
  </si>
  <si>
    <t>797-00</t>
  </si>
  <si>
    <t>GO</t>
  </si>
  <si>
    <t>817-00</t>
  </si>
  <si>
    <t>BIG CREEK</t>
  </si>
  <si>
    <t>BIG CREEK TRIB 2</t>
  </si>
  <si>
    <t>SD</t>
  </si>
  <si>
    <t>916-00</t>
  </si>
  <si>
    <t>SALINE RIVER</t>
  </si>
  <si>
    <t>1029-00</t>
  </si>
  <si>
    <t>1164-00</t>
  </si>
  <si>
    <t>1195-00</t>
  </si>
  <si>
    <t>N</t>
  </si>
  <si>
    <t>SH</t>
  </si>
  <si>
    <t>1236-00</t>
  </si>
  <si>
    <t>BEAVER CREEK</t>
  </si>
  <si>
    <t>1476-00</t>
  </si>
  <si>
    <t>RP</t>
  </si>
  <si>
    <t>1487-00</t>
  </si>
  <si>
    <t>REPUBLICAN RIVER</t>
  </si>
  <si>
    <t>JW</t>
  </si>
  <si>
    <t>7910-00</t>
  </si>
  <si>
    <t>CROSBY CREEK (REPUBLICAN)</t>
  </si>
  <si>
    <t>1644-00</t>
  </si>
  <si>
    <t>REPUBLICAN RIVER TRIB 2</t>
  </si>
  <si>
    <t>1742-00</t>
  </si>
  <si>
    <t>1781-00</t>
  </si>
  <si>
    <t>J</t>
  </si>
  <si>
    <t>N F SMOKY HILL RIVER</t>
  </si>
  <si>
    <t>1942-00</t>
  </si>
  <si>
    <t>H</t>
  </si>
  <si>
    <t>1957-00</t>
  </si>
  <si>
    <t>JW    12-00</t>
  </si>
  <si>
    <t>2147-00</t>
  </si>
  <si>
    <t>NT    24-00</t>
  </si>
  <si>
    <t>N F SOLOMON RIVER</t>
  </si>
  <si>
    <t>2163-00</t>
  </si>
  <si>
    <t>3022-00</t>
  </si>
  <si>
    <t>7549-00</t>
  </si>
  <si>
    <t>4157-00</t>
  </si>
  <si>
    <t>PL    22-00</t>
  </si>
  <si>
    <t>S2</t>
  </si>
  <si>
    <t>4311-00</t>
  </si>
  <si>
    <t>S F REPUBLICAN RIVER TRIB 1</t>
  </si>
  <si>
    <t>4430-00</t>
  </si>
  <si>
    <t>25172-00</t>
  </si>
  <si>
    <t>SOUTH BOW CREEK (N F SOLOMON)</t>
  </si>
  <si>
    <t>5249-00</t>
  </si>
  <si>
    <t>21285-00</t>
  </si>
  <si>
    <t>5276-00</t>
  </si>
  <si>
    <t>5394-00</t>
  </si>
  <si>
    <t>S F SOLOMON RIVER</t>
  </si>
  <si>
    <t>5515-00</t>
  </si>
  <si>
    <t>REPUBLICAN RIVER TRIB 6</t>
  </si>
  <si>
    <t>DC</t>
  </si>
  <si>
    <t>5715-00</t>
  </si>
  <si>
    <t>6308-00</t>
  </si>
  <si>
    <t>SAND CREEK (SOLOMON)</t>
  </si>
  <si>
    <t>LG</t>
  </si>
  <si>
    <t>6921-00</t>
  </si>
  <si>
    <t>7305-00</t>
  </si>
  <si>
    <t>7911-00</t>
  </si>
  <si>
    <t>9049-00</t>
  </si>
  <si>
    <t>9167-00</t>
  </si>
  <si>
    <t>10439-00</t>
  </si>
  <si>
    <t>CS</t>
  </si>
  <si>
    <t>36127-00</t>
  </si>
  <si>
    <t>SPRING CREEK (S F REPUBLICAN)</t>
  </si>
  <si>
    <t>TR</t>
  </si>
  <si>
    <t>TR     9-00</t>
  </si>
  <si>
    <t>10978-00</t>
  </si>
  <si>
    <t>OTTER CREEK (N F SOLOMON)</t>
  </si>
  <si>
    <t>11058-00</t>
  </si>
  <si>
    <t>11302-00</t>
  </si>
  <si>
    <t>JACK CREEK (PRAIRIE DOG)</t>
  </si>
  <si>
    <t>PL    15-00</t>
  </si>
  <si>
    <t>NT    28-00</t>
  </si>
  <si>
    <t>13379-00</t>
  </si>
  <si>
    <t>GH</t>
  </si>
  <si>
    <t>15775-00</t>
  </si>
  <si>
    <t>COON CREEK (S F SOLOMON)</t>
  </si>
  <si>
    <t>PL    12-00</t>
  </si>
  <si>
    <t>18134-00</t>
  </si>
  <si>
    <t>I</t>
  </si>
  <si>
    <t>18205-00</t>
  </si>
  <si>
    <t>G</t>
  </si>
  <si>
    <t>BOW CREEK (N F SOLOMON)</t>
  </si>
  <si>
    <t>WA</t>
  </si>
  <si>
    <t>19220-00</t>
  </si>
  <si>
    <t>WILLOW CREEK (SMOKY HILL)</t>
  </si>
  <si>
    <t>19397-00</t>
  </si>
  <si>
    <t>DEER CREEK (N F SOLOMON)</t>
  </si>
  <si>
    <t>19493-00</t>
  </si>
  <si>
    <t>SPRING CREEK TRIB 1 (REPUB)</t>
  </si>
  <si>
    <t>CN     9-00</t>
  </si>
  <si>
    <t>24063-00</t>
  </si>
  <si>
    <t>24505-00</t>
  </si>
  <si>
    <t>22417-00</t>
  </si>
  <si>
    <t>JACK CREEK TRIB 1(PRAIRIE DOG)</t>
  </si>
  <si>
    <t>20726-00</t>
  </si>
  <si>
    <t>20733-00</t>
  </si>
  <si>
    <t>24076-00</t>
  </si>
  <si>
    <t>DEER CREEK (KANSAS)</t>
  </si>
  <si>
    <t>PL    17-00</t>
  </si>
  <si>
    <t>28171-00</t>
  </si>
  <si>
    <t>SPRING CREEK (REPUBLICAN)</t>
  </si>
  <si>
    <t>30258-00</t>
  </si>
  <si>
    <t>REPUBLICAN RIVER TRIB 9</t>
  </si>
  <si>
    <t>31493-00</t>
  </si>
  <si>
    <t>REPUBLICAN RIVER TRIB 17</t>
  </si>
  <si>
    <t>31873-00</t>
  </si>
  <si>
    <t>S F REPUBLICAN RIVER TRIB 2</t>
  </si>
  <si>
    <t>SD     7-00</t>
  </si>
  <si>
    <t>34688-00</t>
  </si>
  <si>
    <t>40374-00</t>
  </si>
  <si>
    <t>SD    16-00</t>
  </si>
  <si>
    <t>S F SOLOMON RIVER TRIB 3</t>
  </si>
  <si>
    <t>43848-00</t>
  </si>
  <si>
    <t>USE</t>
  </si>
  <si>
    <t>Group</t>
  </si>
  <si>
    <t>PDDIV</t>
  </si>
  <si>
    <t>X_MOD</t>
  </si>
  <si>
    <t>Y_MOD</t>
  </si>
  <si>
    <t>Net</t>
  </si>
  <si>
    <t>MUN</t>
  </si>
  <si>
    <t>REC</t>
  </si>
  <si>
    <t>IND</t>
  </si>
  <si>
    <t>BE</t>
  </si>
  <si>
    <t>RRC Basin</t>
  </si>
  <si>
    <t>Non-Repub</t>
  </si>
  <si>
    <t>PD</t>
  </si>
  <si>
    <t>RR</t>
  </si>
  <si>
    <t>SF</t>
  </si>
  <si>
    <t>SA</t>
  </si>
  <si>
    <t>Data</t>
  </si>
  <si>
    <t>Total</t>
  </si>
  <si>
    <t>Sum of Pumping</t>
  </si>
  <si>
    <t>Sum of Recharge</t>
  </si>
  <si>
    <t>Total Sum of Pumping</t>
  </si>
  <si>
    <t>Total Sum of Recharge</t>
  </si>
  <si>
    <t>Sum of Net</t>
  </si>
  <si>
    <t>Total Sum of Net</t>
  </si>
  <si>
    <t>SW use by basin (Except Almena and Norton Evap and Non-Federal Dam evaporation)</t>
  </si>
  <si>
    <t>Note: the last 5 rows are non-Irrigatin use from the Non_Irr_Use_2003_gt_50AF_SW page</t>
  </si>
  <si>
    <t>Spreadsheet:</t>
  </si>
  <si>
    <t>KS_SW_Use2003_by_basin.xls</t>
  </si>
  <si>
    <t>Created:</t>
  </si>
  <si>
    <t>By:</t>
  </si>
  <si>
    <t>David Barfield</t>
  </si>
  <si>
    <t>Data from:</t>
  </si>
  <si>
    <t>Purpose:</t>
  </si>
  <si>
    <t>Total SW use by RRC basin.</t>
  </si>
  <si>
    <t>Comments:</t>
  </si>
  <si>
    <t>Almena CU, Norton Evap, and non-Federal reservoir evap must be computed seperately.</t>
  </si>
  <si>
    <t>October 2004</t>
  </si>
  <si>
    <t>RRCS_Overlap_Groups_2003_Sep_2004.xls</t>
  </si>
  <si>
    <t>156-00</t>
  </si>
  <si>
    <t>523-00</t>
  </si>
  <si>
    <t>X</t>
  </si>
  <si>
    <t>33961-00</t>
  </si>
  <si>
    <t/>
  </si>
  <si>
    <t>Pasted the values from the Retp_SW_Irr_Use_2003 page (through column AC) from RRCS_Overlap_Groups_2003_Sep_2004.xls</t>
  </si>
  <si>
    <t>Net pumping</t>
  </si>
  <si>
    <t>6917-00</t>
  </si>
  <si>
    <t>8149-00</t>
  </si>
  <si>
    <t>RA     7-00</t>
  </si>
  <si>
    <t>20039064-00</t>
  </si>
  <si>
    <t>Sorted the records in Non_Irr_Use_2003_gt_50AF of RRCS_Overlap_Groups_2003_Sep_2004.xls by Source (SW or GW)</t>
  </si>
  <si>
    <t>Pasted the values from the Non_Irr_Use_2003_gt_50AF of RRCS_Overlap_Groups_2003_Sep_2004.xls for SW use only</t>
  </si>
  <si>
    <t>Irrigation</t>
  </si>
  <si>
    <t>Non-irrigation</t>
  </si>
  <si>
    <t>to this spreadsheet</t>
  </si>
  <si>
    <t>Summarized each in a pivot table</t>
  </si>
  <si>
    <t>Irrigation use</t>
  </si>
  <si>
    <t>Added a column for net pumping</t>
  </si>
  <si>
    <t>Sum of Net pumping</t>
  </si>
  <si>
    <t>Total Sum of Net pumping</t>
  </si>
  <si>
    <t>Non-irrigation use greater 50AF</t>
  </si>
  <si>
    <t>Added a column for RRCA basin. Populated fields based on location information</t>
  </si>
  <si>
    <t>Added a column for RRCA basin. Populated fields based on Stream names, checking based on location, when not apparent.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</si>
</sst>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9" fontId="0" fillId="0" borderId="0" xfId="19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2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numFmt numFmtId="1" formatCode="0"/>
      <border/>
    </dxf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ToOtherStates\SupportingData\RRCS_Overlap_Groups_2003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Net_Ac_Auth_Irr"/>
      <sheetName val="Rptd_GW_Irr_Use_2003"/>
      <sheetName val="Rptd_SW_Irr_Use_2003"/>
      <sheetName val="Almena_Rptd_Use_2003"/>
      <sheetName val="Non_Irr_Use_By_Gp_2003"/>
      <sheetName val="Non_Irr_Use_2003_gt_50AF"/>
      <sheetName val="Non_Irr_Use_2003"/>
      <sheetName val="Rech"/>
    </sheetNames>
    <sheetDataSet>
      <sheetData sheetId="8">
        <row r="6">
          <cell r="A6" t="str">
            <v>KDWR Type</v>
          </cell>
          <cell r="B6" t="str">
            <v>Description</v>
          </cell>
          <cell r="C6" t="str">
            <v>Recharge Rate</v>
          </cell>
        </row>
        <row r="7">
          <cell r="A7">
            <v>1</v>
          </cell>
          <cell r="B7" t="str">
            <v>Gravity</v>
          </cell>
          <cell r="C7">
            <v>0.3</v>
          </cell>
        </row>
        <row r="8">
          <cell r="A8">
            <v>2</v>
          </cell>
          <cell r="B8" t="str">
            <v>Drip</v>
          </cell>
          <cell r="C8">
            <v>0</v>
          </cell>
        </row>
        <row r="9">
          <cell r="A9">
            <v>3</v>
          </cell>
          <cell r="B9" t="str">
            <v>Center Pivot w/o drops</v>
          </cell>
          <cell r="C9">
            <v>0.17</v>
          </cell>
        </row>
        <row r="10">
          <cell r="A10">
            <v>4</v>
          </cell>
          <cell r="B10" t="str">
            <v>Center Pivot w drops</v>
          </cell>
          <cell r="C10">
            <v>0.12</v>
          </cell>
        </row>
        <row r="11">
          <cell r="A11">
            <v>5</v>
          </cell>
          <cell r="B11" t="str">
            <v>Other Sprinklers</v>
          </cell>
          <cell r="C11">
            <v>0.17</v>
          </cell>
        </row>
        <row r="12">
          <cell r="A12">
            <v>6</v>
          </cell>
          <cell r="B12" t="str">
            <v>Other</v>
          </cell>
          <cell r="C12">
            <v>0.17</v>
          </cell>
        </row>
        <row r="13">
          <cell r="A13">
            <v>7</v>
          </cell>
          <cell r="B13" t="str">
            <v>Drip &amp; other</v>
          </cell>
          <cell r="C13">
            <v>0</v>
          </cell>
        </row>
        <row r="14">
          <cell r="A14">
            <v>8</v>
          </cell>
          <cell r="B14" t="str">
            <v>Other</v>
          </cell>
          <cell r="C14">
            <v>0.17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E154" sheet="Retp_SW_Irr_Use_2003"/>
  </cacheSource>
  <cacheFields count="31">
    <cacheField name="GROUP_NO">
      <sharedItems containsSemiMixedTypes="0" containsString="0" containsMixedTypes="0" containsNumber="1" containsInteger="1"/>
    </cacheField>
    <cacheField name="PDIV_ID">
      <sharedItems containsSemiMixedTypes="0" containsString="0" containsMixedTypes="0" containsNumber="1" containsInteger="1"/>
    </cacheField>
    <cacheField name="SECTION_NUM">
      <sharedItems containsSemiMixedTypes="0" containsString="0" containsMixedTypes="0" containsNumber="1" containsInteger="1" count="30">
        <n v="15"/>
        <n v="16"/>
        <n v="6"/>
        <n v="23"/>
        <n v="19"/>
        <n v="24"/>
        <n v="9"/>
        <n v="26"/>
        <n v="3"/>
        <n v="4"/>
        <n v="1"/>
        <n v="14"/>
        <n v="31"/>
        <n v="10"/>
        <n v="11"/>
        <n v="8"/>
        <n v="30"/>
        <n v="34"/>
        <n v="35"/>
        <n v="33"/>
        <n v="17"/>
        <n v="5"/>
        <n v="27"/>
        <n v="32"/>
        <n v="25"/>
        <n v="18"/>
        <n v="13"/>
        <n v="2"/>
        <n v="12"/>
        <n v="36"/>
      </sharedItems>
    </cacheField>
    <cacheField name="TOWNSHIP">
      <sharedItems containsSemiMixedTypes="0" containsString="0" containsMixedTypes="0" containsNumber="1" containsInteger="1" count="12">
        <n v="6"/>
        <n v="5"/>
        <n v="12"/>
        <n v="7"/>
        <n v="1"/>
        <n v="3"/>
        <n v="2"/>
        <n v="10"/>
        <n v="11"/>
        <n v="4"/>
        <n v="8"/>
        <n v="13"/>
      </sharedItems>
    </cacheField>
    <cacheField name="T">
      <sharedItems containsMixedTypes="0" count="1">
        <s v="S"/>
      </sharedItems>
    </cacheField>
    <cacheField name="RANGE_NUM">
      <sharedItems containsSemiMixedTypes="0" containsString="0" containsMixedTypes="0" containsNumber="1" containsInteger="1" count="22">
        <n v="38"/>
        <n v="35"/>
        <n v="26"/>
        <n v="23"/>
        <n v="21"/>
        <n v="6"/>
        <n v="20"/>
        <n v="19"/>
        <n v="34"/>
        <n v="33"/>
        <n v="40"/>
        <n v="37"/>
        <n v="25"/>
        <n v="27"/>
        <n v="22"/>
        <n v="5"/>
        <n v="7"/>
        <n v="42"/>
        <n v="41"/>
        <n v="28"/>
        <n v="24"/>
        <n v="30"/>
      </sharedItems>
    </cacheField>
    <cacheField name="R">
      <sharedItems containsMixedTypes="0" count="1">
        <s v="W"/>
      </sharedItems>
    </cacheField>
    <cacheField name="ID">
      <sharedItems containsSemiMixedTypes="0" containsString="0" containsMixedTypes="0" containsNumber="1" containsInteger="1" count="17">
        <n v="1"/>
        <n v="2"/>
        <n v="3"/>
        <n v="4"/>
        <n v="5"/>
        <n v="9"/>
        <n v="17"/>
        <n v="16"/>
        <n v="25"/>
        <n v="8"/>
        <n v="13"/>
        <n v="14"/>
        <n v="10"/>
        <n v="6"/>
        <n v="11"/>
        <n v="7"/>
        <n v="12"/>
      </sharedItems>
    </cacheField>
    <cacheField name="Q4">
      <sharedItems containsBlank="1" containsMixedTypes="0" count="2">
        <m/>
        <s v="NC"/>
      </sharedItems>
    </cacheField>
    <cacheField name="Q3">
      <sharedItems containsBlank="1" containsMixedTypes="0" count="14">
        <s v="NW"/>
        <s v="SE"/>
        <s v="NC"/>
        <s v="SW"/>
        <s v="CW"/>
        <s v="NE"/>
        <m/>
        <s v="E2"/>
        <s v="CN"/>
        <s v="W2"/>
        <s v="N2"/>
        <s v="CE"/>
        <s v="CS"/>
        <s v="S2"/>
      </sharedItems>
    </cacheField>
    <cacheField name="Q2">
      <sharedItems containsBlank="1" containsMixedTypes="0" count="10">
        <s v="SW"/>
        <s v="SE"/>
        <s v="NE"/>
        <s v="NC"/>
        <s v="NW"/>
        <m/>
        <s v="W2"/>
        <s v="E2"/>
        <s v="N2"/>
        <s v="S2"/>
      </sharedItems>
    </cacheField>
    <cacheField name="Q1">
      <sharedItems containsBlank="1" containsMixedTypes="0" count="7">
        <s v="SE"/>
        <s v="NE"/>
        <s v="SW"/>
        <s v="NW"/>
        <s v="E2"/>
        <m/>
        <s v="S2"/>
      </sharedItems>
    </cacheField>
    <cacheField name="AF_PUMPED">
      <sharedItems containsSemiMixedTypes="0" containsString="0" containsMixedTypes="0" containsNumber="1"/>
    </cacheField>
    <cacheField name="ACRES_IRRIGATED">
      <sharedItems containsMixedTypes="1" containsNumber="1" containsInteger="1"/>
    </cacheField>
    <cacheField name="LONGITUDE">
      <sharedItems containsSemiMixedTypes="0" containsString="0" containsMixedTypes="0" containsNumber="1"/>
    </cacheField>
    <cacheField name="LATITUDE">
      <sharedItems containsSemiMixedTypes="0" containsString="0" containsMixedTypes="0" containsNumber="1"/>
    </cacheField>
    <cacheField name="TYPE_SYSTEM">
      <sharedItems containsString="0" containsBlank="1" containsMixedTypes="0" containsNumber="1" containsInteger="1" count="7">
        <m/>
        <n v="4"/>
        <n v="5"/>
        <n v="3"/>
        <n v="8"/>
        <n v="1"/>
        <n v="6"/>
      </sharedItems>
    </cacheField>
    <cacheField name="CO">
      <sharedItems containsMixedTypes="0" count="14">
        <s v="SH"/>
        <s v="RA"/>
        <s v="GO"/>
        <s v="TR"/>
        <s v="GH"/>
        <s v="JW"/>
        <s v="PL"/>
        <s v="LG"/>
        <s v="NT"/>
        <s v="DC"/>
        <s v="SD"/>
        <s v="RP"/>
        <s v="CN"/>
        <s v="WA"/>
      </sharedItems>
    </cacheField>
    <cacheField name="GMD">
      <sharedItems containsString="0" containsBlank="1" containsMixedTypes="0" containsNumber="1" containsInteger="1" count="2">
        <n v="4"/>
        <m/>
      </sharedItems>
    </cacheField>
    <cacheField name="WR_FILE_NUM">
      <sharedItems containsMixedTypes="0"/>
    </cacheField>
    <cacheField name="WUR_CODE">
      <sharedItems containsMixedTypes="1" containsNumber="1" containsInteger="1" count="14">
        <s v="E"/>
        <s v="C"/>
        <s v="M"/>
        <n v="5"/>
        <s v="G"/>
        <s v="N"/>
        <s v="W"/>
        <s v="J"/>
        <s v="A"/>
        <s v="X"/>
        <s v="H"/>
        <n v="3"/>
        <s v="I"/>
        <s v="L"/>
      </sharedItems>
    </cacheField>
    <cacheField name="CROP_CODE">
      <sharedItems containsString="0" containsBlank="1" containsMixedTypes="0" containsNumber="1" containsInteger="1" count="11">
        <m/>
        <n v="21"/>
        <n v="1"/>
        <n v="2"/>
        <n v="15"/>
        <n v="16"/>
        <n v="5"/>
        <n v="4"/>
        <n v="3"/>
        <n v="24"/>
        <n v="43"/>
      </sharedItems>
    </cacheField>
    <cacheField name="STREAM_NAME">
      <sharedItems containsMixedTypes="0"/>
    </cacheField>
    <cacheField name="Rech. Rt">
      <sharedItems containsSemiMixedTypes="0" containsString="0" containsMixedTypes="0" containsNumber="1" count="5">
        <n v="0"/>
        <n v="0.12"/>
        <n v="0.17"/>
        <n v="0.3"/>
        <n v="0.25"/>
      </sharedItems>
    </cacheField>
    <cacheField name="County">
      <sharedItems containsMixedTypes="0" count="14">
        <s v="SH"/>
        <s v="RA"/>
        <s v="GO"/>
        <s v="TR"/>
        <s v="GH"/>
        <s v="JW"/>
        <s v="PL"/>
        <s v="LG"/>
        <s v="NT"/>
        <s v="DC"/>
        <s v="SD"/>
        <s v="RP"/>
        <s v="CN"/>
        <s v="WA"/>
      </sharedItems>
    </cacheField>
    <cacheField name="Pumping">
      <sharedItems containsSemiMixedTypes="0" containsString="0" containsMixedTypes="0" containsNumber="1"/>
    </cacheField>
    <cacheField name="Recharge">
      <sharedItems containsSemiMixedTypes="0" containsString="0" containsMixedTypes="0" containsNumber="1"/>
    </cacheField>
    <cacheField name="Acres">
      <sharedItems containsSemiMixedTypes="0" containsString="0" containsMixedTypes="0" containsNumber="1" containsInteger="1"/>
    </cacheField>
    <cacheField name="Inches">
      <sharedItems containsMixedTypes="1" containsNumber="1"/>
    </cacheField>
    <cacheField name="RRC Basin">
      <sharedItems containsMixedTypes="0" count="7">
        <s v="BE"/>
        <s v="Non-Repub"/>
        <s v="RR"/>
        <s v="PD"/>
        <s v="SF"/>
        <s v="SA"/>
        <s v="MS"/>
      </sharedItems>
    </cacheField>
    <cacheField name="Net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D6" sheet="Non_Irr_Use_2003_gt_50AF_SW"/>
  </cacheSource>
  <cacheFields count="30">
    <cacheField name="GROUP_NO">
      <sharedItems containsSemiMixedTypes="0" containsString="0" containsMixedTypes="0" containsNumber="1" containsInteger="1" count="4">
        <n v="17"/>
        <n v="21"/>
        <n v="90"/>
        <n v="177"/>
      </sharedItems>
    </cacheField>
    <cacheField name="S">
      <sharedItems containsMixedTypes="0" count="1">
        <s v="S"/>
      </sharedItems>
    </cacheField>
    <cacheField name="USE">
      <sharedItems containsMixedTypes="0" count="3">
        <s v="MUN"/>
        <s v="REC"/>
        <s v="IND"/>
      </sharedItems>
    </cacheField>
    <cacheField name="PDIV_ID">
      <sharedItems containsSemiMixedTypes="0" containsString="0" containsMixedTypes="0" containsNumber="1" containsInteger="1" count="5">
        <n v="28427"/>
        <n v="2710"/>
        <n v="16522"/>
        <n v="20394"/>
        <n v="69017"/>
      </sharedItems>
    </cacheField>
    <cacheField name="SECTION_NUM">
      <sharedItems containsSemiMixedTypes="0" containsString="0" containsMixedTypes="0" containsNumber="1" containsInteger="1" count="5">
        <n v="8"/>
        <n v="16"/>
        <n v="5"/>
        <n v="6"/>
        <n v="23"/>
      </sharedItems>
    </cacheField>
    <cacheField name="TOWNSHIP">
      <sharedItems containsSemiMixedTypes="0" containsString="0" containsMixedTypes="0" containsNumber="1" containsInteger="1" count="3">
        <n v="3"/>
        <n v="8"/>
        <n v="7"/>
      </sharedItems>
    </cacheField>
    <cacheField name="T">
      <sharedItems containsMixedTypes="0" count="1">
        <s v="S"/>
      </sharedItems>
    </cacheField>
    <cacheField name="RANGE_NUM">
      <sharedItems containsSemiMixedTypes="0" containsString="0" containsMixedTypes="0" containsNumber="1" containsInteger="1" count="3">
        <n v="23"/>
        <n v="26"/>
        <n v="33"/>
      </sharedItems>
    </cacheField>
    <cacheField name="R">
      <sharedItems containsMixedTypes="0" count="1">
        <s v="W"/>
      </sharedItems>
    </cacheField>
    <cacheField name="ID">
      <sharedItems containsSemiMixedTypes="0" containsString="0" containsMixedTypes="0" containsNumber="1" containsInteger="1" count="3">
        <n v="1"/>
        <n v="4"/>
        <n v="2"/>
      </sharedItems>
    </cacheField>
    <cacheField name="Q4">
      <sharedItems containsString="0" containsBlank="1" count="1">
        <m/>
      </sharedItems>
    </cacheField>
    <cacheField name="Q3">
      <sharedItems containsMixedTypes="0" count="3">
        <s v="NW"/>
        <s v="SE"/>
        <s v="NE"/>
      </sharedItems>
    </cacheField>
    <cacheField name="Q2">
      <sharedItems containsMixedTypes="0" count="3">
        <s v="SW"/>
        <s v="SE"/>
        <s v="NE"/>
      </sharedItems>
    </cacheField>
    <cacheField name="Q1">
      <sharedItems containsMixedTypes="0" count="3">
        <s v="NE"/>
        <s v="NW"/>
        <s v="SE"/>
      </sharedItems>
    </cacheField>
    <cacheField name="AF_PUMPED">
      <sharedItems containsSemiMixedTypes="0" containsString="0" containsMixedTypes="0" containsNumber="1" count="4">
        <n v="547.635904"/>
        <n v="192"/>
        <n v="0"/>
        <n v="23.0013104"/>
      </sharedItems>
    </cacheField>
    <cacheField name="LONGITUDE">
      <sharedItems containsSemiMixedTypes="0" containsString="0" containsMixedTypes="0" containsNumber="1" count="5">
        <n v="-99.934591"/>
        <n v="-100.22788"/>
        <n v="-101.03809"/>
        <n v="-101.05696"/>
        <n v="-99.849237"/>
      </sharedItems>
    </cacheField>
    <cacheField name="LATITUDE">
      <sharedItems containsSemiMixedTypes="0" containsString="0" containsMixedTypes="0" containsNumber="1" count="5">
        <n v="39.8084984"/>
        <n v="39.35734"/>
        <n v="39.816578"/>
        <n v="39.825462"/>
        <n v="39.4230805"/>
      </sharedItems>
    </cacheField>
    <cacheField name="CO">
      <sharedItems containsMixedTypes="0" count="4">
        <s v="NT"/>
        <s v="SD"/>
        <s v="RA"/>
        <s v="GH"/>
      </sharedItems>
    </cacheField>
    <cacheField name="GMD">
      <sharedItems containsString="0" containsBlank="1" count="1">
        <m/>
      </sharedItems>
    </cacheField>
    <cacheField name="WR_FILE_NUM">
      <sharedItems containsMixedTypes="0" count="4">
        <s v="6917-00"/>
        <s v="8149-00"/>
        <s v="RA     7-00"/>
        <s v="20039064-00"/>
      </sharedItems>
    </cacheField>
    <cacheField name="WUR_CODE">
      <sharedItems containsMixedTypes="1" containsNumber="1" containsInteger="1" count="3">
        <s v="M"/>
        <s v="A"/>
        <n v="9"/>
      </sharedItems>
    </cacheField>
    <cacheField name="Group">
      <sharedItems containsSemiMixedTypes="0" containsString="0" containsMixedTypes="0" containsNumber="1" containsInteger="1" count="4">
        <n v="17"/>
        <n v="21"/>
        <n v="90"/>
        <n v="177"/>
      </sharedItems>
    </cacheField>
    <cacheField name="PDDIV">
      <sharedItems containsSemiMixedTypes="0" containsString="0" containsMixedTypes="0" containsNumber="1" containsInteger="1" count="5">
        <n v="28427"/>
        <n v="2710"/>
        <n v="16522"/>
        <n v="20394"/>
        <n v="69017"/>
      </sharedItems>
    </cacheField>
    <cacheField name="X_MOD">
      <sharedItems containsSemiMixedTypes="0" containsString="0" containsMixedTypes="0" containsNumber="1" count="5">
        <n v="1377944.901943"/>
        <n v="1293331.591046"/>
        <n v="1068086.44552"/>
        <n v="1062861.429351"/>
        <n v="1400589.740664"/>
      </sharedItems>
    </cacheField>
    <cacheField name="Y_MOD">
      <sharedItems containsSemiMixedTypes="0" containsString="0" containsMixedTypes="0" containsNumber="1" count="5">
        <n v="14457683.887203"/>
        <n v="14294401.8823"/>
        <n v="14465774.901006"/>
        <n v="14469131.46346"/>
        <n v="14317107.728255"/>
      </sharedItems>
    </cacheField>
    <cacheField name="Rech. Rt">
      <sharedItems containsSemiMixedTypes="0" containsString="0" containsMixedTypes="0" containsNumber="1" count="1">
        <n v="0.5"/>
      </sharedItems>
    </cacheField>
    <cacheField name="Pumping">
      <sharedItems containsSemiMixedTypes="0" containsString="0" containsMixedTypes="0" containsNumber="1" count="4">
        <n v="547.635904"/>
        <n v="192"/>
        <n v="0"/>
        <n v="23.0013104"/>
      </sharedItems>
    </cacheField>
    <cacheField name="Recharge">
      <sharedItems containsSemiMixedTypes="0" containsString="0" containsMixedTypes="0" containsNumber="1" count="4">
        <n v="273.817952"/>
        <n v="96"/>
        <n v="0"/>
        <n v="11.5006552"/>
      </sharedItems>
    </cacheField>
    <cacheField name="Net pumping">
      <sharedItems containsSemiMixedTypes="0" containsString="0" containsMixedTypes="0" containsNumber="1" count="4">
        <n v="273.817952"/>
        <n v="96"/>
        <n v="0"/>
        <n v="11.5006552"/>
      </sharedItems>
    </cacheField>
    <cacheField name="RRC Basin">
      <sharedItems containsMixedTypes="0" count="3">
        <s v="PD"/>
        <s v="Non-Repub"/>
        <s v="B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I20" firstHeaderRow="1" firstDataRow="1" firstDataCol="2"/>
  <pivotFields count="3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4">
        <item x="2"/>
        <item x="1"/>
        <item x="0"/>
        <item t="default"/>
      </items>
    </pivotField>
  </pivotFields>
  <rowFields count="2">
    <field x="29"/>
    <field x="-2"/>
  </rowFields>
  <rowItems count="12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Pumping" fld="26" baseField="0" baseItem="0"/>
    <dataField name="Sum of Recharge" fld="27" baseField="0" baseItem="0"/>
    <dataField name="Sum of Net pumping" fld="28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6:E27" firstHeaderRow="1" firstDataRow="1" firstDataCol="2"/>
  <pivotFields count="3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0"/>
        <item m="1" x="6"/>
        <item x="1"/>
        <item x="3"/>
        <item x="2"/>
        <item x="5"/>
        <item x="4"/>
        <item t="default"/>
      </items>
    </pivotField>
    <pivotField dataField="1" compact="0" outline="0" subtotalTop="0" showAll="0"/>
  </pivotFields>
  <rowFields count="2">
    <field x="29"/>
    <field x="-2"/>
  </rowFields>
  <rowItems count="21">
    <i>
      <x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Pumping" fld="25" baseField="0" baseItem="0"/>
    <dataField name="Sum of Recharge" fld="26" baseField="0" baseItem="0"/>
    <dataField name="Sum of Net" fld="30" baseField="0" baseItem="0"/>
  </dataFields>
  <formats count="9">
    <format dxfId="1">
      <pivotArea outline="0" fieldPosition="0">
        <references count="2">
          <reference field="4294967294" count="2">
            <x v="0"/>
            <x v="1"/>
          </reference>
          <reference field="29" count="1">
            <x v="0"/>
          </reference>
        </references>
      </pivotArea>
    </format>
    <format dxfId="1">
      <pivotArea outline="0" fieldPosition="0">
        <references count="2">
          <reference field="4294967294" count="2">
            <x v="0"/>
            <x v="1"/>
          </reference>
          <reference field="29" count="1">
            <x v="1"/>
          </reference>
        </references>
      </pivotArea>
    </format>
    <format dxfId="1">
      <pivotArea outline="0" fieldPosition="0">
        <references count="2">
          <reference field="4294967294" count="2">
            <x v="0"/>
            <x v="1"/>
          </reference>
          <reference field="29" count="1">
            <x v="2"/>
          </reference>
        </references>
      </pivotArea>
    </format>
    <format dxfId="1">
      <pivotArea outline="0" fieldPosition="0">
        <references count="2">
          <reference field="4294967294" count="2">
            <x v="0"/>
            <x v="1"/>
          </reference>
          <reference field="29" count="1">
            <x v="3"/>
          </reference>
        </references>
      </pivotArea>
    </format>
    <format dxfId="1">
      <pivotArea outline="0" fieldPosition="0">
        <references count="2">
          <reference field="4294967294" count="2">
            <x v="0"/>
            <x v="1"/>
          </reference>
          <reference field="29" count="1">
            <x v="4"/>
          </reference>
        </references>
      </pivotArea>
    </format>
    <format dxfId="1">
      <pivotArea outline="0" fieldPosition="0">
        <references count="2">
          <reference field="4294967294" count="2">
            <x v="0"/>
            <x v="1"/>
          </reference>
          <reference field="29" count="1">
            <x v="5"/>
          </reference>
        </references>
      </pivotArea>
    </format>
    <format dxfId="1">
      <pivotArea outline="0" fieldPosition="0">
        <references count="2">
          <reference field="4294967294" count="2">
            <x v="0"/>
            <x v="1"/>
          </reference>
          <reference field="29" count="1">
            <x v="6"/>
          </reference>
        </references>
      </pivotArea>
    </format>
    <format dxfId="1">
      <pivotArea outline="0" fieldPosition="0" axis="axisRow" field="29" grandRow="1">
        <references count="1">
          <reference field="4294967294" count="2">
            <x v="0"/>
            <x v="1"/>
          </reference>
        </references>
      </pivotArea>
    </format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0" customWidth="1"/>
  </cols>
  <sheetData>
    <row r="1" spans="1:2" ht="12.75">
      <c r="A1" t="s">
        <v>206</v>
      </c>
      <c r="B1" t="s">
        <v>207</v>
      </c>
    </row>
    <row r="3" spans="1:2" ht="12.75">
      <c r="A3" t="s">
        <v>208</v>
      </c>
      <c r="B3" s="15" t="s">
        <v>216</v>
      </c>
    </row>
    <row r="4" spans="1:2" ht="12.75">
      <c r="A4" t="s">
        <v>209</v>
      </c>
      <c r="B4" t="s">
        <v>210</v>
      </c>
    </row>
    <row r="5" spans="1:2" ht="12.75">
      <c r="A5" t="s">
        <v>212</v>
      </c>
      <c r="B5" t="s">
        <v>213</v>
      </c>
    </row>
    <row r="8" spans="1:2" ht="12.75">
      <c r="A8" t="s">
        <v>211</v>
      </c>
      <c r="B8" t="s">
        <v>217</v>
      </c>
    </row>
    <row r="10" spans="1:2" ht="12.75">
      <c r="A10" s="14" t="s">
        <v>214</v>
      </c>
      <c r="B10" t="s">
        <v>215</v>
      </c>
    </row>
    <row r="12" ht="12.75">
      <c r="B12" s="14" t="s">
        <v>231</v>
      </c>
    </row>
    <row r="13" ht="12.75">
      <c r="B13" t="s">
        <v>223</v>
      </c>
    </row>
    <row r="14" ht="12.75">
      <c r="C14" t="s">
        <v>233</v>
      </c>
    </row>
    <row r="15" ht="12.75">
      <c r="B15" t="s">
        <v>241</v>
      </c>
    </row>
    <row r="16" ht="12.75">
      <c r="B16" t="s">
        <v>236</v>
      </c>
    </row>
    <row r="18" ht="12.75">
      <c r="B18" s="14" t="s">
        <v>232</v>
      </c>
    </row>
    <row r="19" ht="12.75">
      <c r="B19" t="s">
        <v>229</v>
      </c>
    </row>
    <row r="20" ht="12.75">
      <c r="B20" t="s">
        <v>230</v>
      </c>
    </row>
    <row r="21" ht="12.75">
      <c r="C21" t="s">
        <v>233</v>
      </c>
    </row>
    <row r="22" ht="12.75">
      <c r="B22" t="s">
        <v>240</v>
      </c>
    </row>
    <row r="23" ht="12.75">
      <c r="B23" t="s">
        <v>236</v>
      </c>
    </row>
    <row r="25" ht="12.75">
      <c r="B25" t="s">
        <v>234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1.421875" style="0" bestFit="1" customWidth="1"/>
    <col min="2" max="2" width="8.00390625" style="0" bestFit="1" customWidth="1"/>
    <col min="3" max="3" width="14.28125" style="0" bestFit="1" customWidth="1"/>
    <col min="4" max="4" width="10.8515625" style="0" bestFit="1" customWidth="1"/>
    <col min="5" max="5" width="4.8515625" style="0" customWidth="1"/>
    <col min="6" max="6" width="12.7109375" style="0" bestFit="1" customWidth="1"/>
    <col min="7" max="7" width="2.8515625" style="0" bestFit="1" customWidth="1"/>
    <col min="8" max="8" width="3.00390625" style="0" bestFit="1" customWidth="1"/>
    <col min="9" max="9" width="3.57421875" style="0" bestFit="1" customWidth="1"/>
    <col min="10" max="12" width="4.140625" style="0" bestFit="1" customWidth="1"/>
    <col min="13" max="13" width="12.421875" style="0" bestFit="1" customWidth="1"/>
    <col min="14" max="14" width="18.421875" style="0" bestFit="1" customWidth="1"/>
    <col min="15" max="15" width="11.421875" style="0" bestFit="1" customWidth="1"/>
    <col min="16" max="16" width="11.00390625" style="0" bestFit="1" customWidth="1"/>
    <col min="17" max="17" width="14.7109375" style="0" bestFit="1" customWidth="1"/>
    <col min="18" max="18" width="4.140625" style="0" bestFit="1" customWidth="1"/>
    <col min="19" max="19" width="5.28125" style="0" bestFit="1" customWidth="1"/>
    <col min="20" max="20" width="14.28125" style="0" bestFit="1" customWidth="1"/>
    <col min="21" max="21" width="11.7109375" style="0" bestFit="1" customWidth="1"/>
    <col min="22" max="22" width="12.57421875" style="0" bestFit="1" customWidth="1"/>
    <col min="23" max="23" width="35.00390625" style="0" bestFit="1" customWidth="1"/>
  </cols>
  <sheetData>
    <row r="1" spans="1:3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s="1" t="s">
        <v>21</v>
      </c>
      <c r="W1" t="s">
        <v>22</v>
      </c>
      <c r="X1" t="s">
        <v>23</v>
      </c>
      <c r="Y1" t="s">
        <v>24</v>
      </c>
      <c r="Z1" s="2" t="s">
        <v>25</v>
      </c>
      <c r="AA1" s="3" t="s">
        <v>26</v>
      </c>
      <c r="AB1" s="4" t="s">
        <v>27</v>
      </c>
      <c r="AC1" s="4" t="s">
        <v>28</v>
      </c>
      <c r="AD1" s="4" t="s">
        <v>190</v>
      </c>
      <c r="AE1" t="s">
        <v>185</v>
      </c>
    </row>
    <row r="2" spans="1:31" ht="12.75">
      <c r="A2">
        <v>33</v>
      </c>
      <c r="B2">
        <v>3002</v>
      </c>
      <c r="C2">
        <v>15</v>
      </c>
      <c r="D2">
        <v>6</v>
      </c>
      <c r="E2" t="s">
        <v>29</v>
      </c>
      <c r="F2">
        <v>38</v>
      </c>
      <c r="G2" t="s">
        <v>30</v>
      </c>
      <c r="H2">
        <v>1</v>
      </c>
      <c r="J2" t="s">
        <v>43</v>
      </c>
      <c r="K2" t="s">
        <v>32</v>
      </c>
      <c r="L2" t="s">
        <v>44</v>
      </c>
      <c r="M2">
        <v>0</v>
      </c>
      <c r="O2">
        <v>-101.54615</v>
      </c>
      <c r="P2">
        <v>39.528884</v>
      </c>
      <c r="R2" t="s">
        <v>75</v>
      </c>
      <c r="S2">
        <v>4</v>
      </c>
      <c r="T2" t="s">
        <v>76</v>
      </c>
      <c r="U2" t="s">
        <v>54</v>
      </c>
      <c r="V2" s="1"/>
      <c r="W2" t="s">
        <v>77</v>
      </c>
      <c r="X2">
        <v>0</v>
      </c>
      <c r="Y2" t="s">
        <v>75</v>
      </c>
      <c r="Z2">
        <v>0</v>
      </c>
      <c r="AA2">
        <v>0</v>
      </c>
      <c r="AB2">
        <v>0</v>
      </c>
      <c r="AD2" t="s">
        <v>189</v>
      </c>
      <c r="AE2">
        <f>Z2-AA2</f>
        <v>0</v>
      </c>
    </row>
    <row r="3" spans="1:31" ht="12.75">
      <c r="A3">
        <v>33</v>
      </c>
      <c r="B3">
        <v>42995</v>
      </c>
      <c r="C3">
        <v>16</v>
      </c>
      <c r="D3">
        <v>6</v>
      </c>
      <c r="E3" t="s">
        <v>29</v>
      </c>
      <c r="F3">
        <v>38</v>
      </c>
      <c r="G3" t="s">
        <v>30</v>
      </c>
      <c r="H3">
        <v>1</v>
      </c>
      <c r="J3" t="s">
        <v>44</v>
      </c>
      <c r="K3" t="s">
        <v>44</v>
      </c>
      <c r="L3" t="s">
        <v>44</v>
      </c>
      <c r="M3">
        <v>0</v>
      </c>
      <c r="O3">
        <v>-101.55963</v>
      </c>
      <c r="P3">
        <v>39.526212</v>
      </c>
      <c r="R3" t="s">
        <v>75</v>
      </c>
      <c r="S3">
        <v>4</v>
      </c>
      <c r="T3" t="s">
        <v>76</v>
      </c>
      <c r="U3" t="s">
        <v>54</v>
      </c>
      <c r="V3" s="1"/>
      <c r="W3" t="s">
        <v>77</v>
      </c>
      <c r="X3">
        <v>0</v>
      </c>
      <c r="Y3" t="s">
        <v>75</v>
      </c>
      <c r="Z3">
        <v>0</v>
      </c>
      <c r="AA3">
        <v>0</v>
      </c>
      <c r="AB3">
        <v>0</v>
      </c>
      <c r="AD3" t="s">
        <v>189</v>
      </c>
      <c r="AE3">
        <f>Z3-AA3</f>
        <v>0</v>
      </c>
    </row>
    <row r="4" spans="1:31" ht="12.75">
      <c r="A4">
        <v>696</v>
      </c>
      <c r="B4">
        <v>18856</v>
      </c>
      <c r="C4">
        <v>6</v>
      </c>
      <c r="D4">
        <v>5</v>
      </c>
      <c r="E4" t="s">
        <v>29</v>
      </c>
      <c r="F4">
        <v>35</v>
      </c>
      <c r="G4" t="s">
        <v>30</v>
      </c>
      <c r="H4">
        <v>1</v>
      </c>
      <c r="J4" t="s">
        <v>43</v>
      </c>
      <c r="K4" t="s">
        <v>44</v>
      </c>
      <c r="L4" t="s">
        <v>38</v>
      </c>
      <c r="M4">
        <v>0</v>
      </c>
      <c r="O4">
        <v>-101.28424</v>
      </c>
      <c r="P4">
        <v>39.650833</v>
      </c>
      <c r="R4" t="s">
        <v>60</v>
      </c>
      <c r="T4" t="s">
        <v>134</v>
      </c>
      <c r="U4" t="s">
        <v>45</v>
      </c>
      <c r="V4" s="1"/>
      <c r="W4" t="s">
        <v>77</v>
      </c>
      <c r="X4">
        <v>0</v>
      </c>
      <c r="Y4" t="s">
        <v>60</v>
      </c>
      <c r="Z4">
        <v>0</v>
      </c>
      <c r="AA4">
        <v>0</v>
      </c>
      <c r="AB4">
        <v>0</v>
      </c>
      <c r="AD4" t="s">
        <v>189</v>
      </c>
      <c r="AE4">
        <f>Z4-AA4</f>
        <v>0</v>
      </c>
    </row>
    <row r="5" spans="1:31" ht="12.75">
      <c r="A5">
        <v>696</v>
      </c>
      <c r="B5">
        <v>41731</v>
      </c>
      <c r="C5">
        <v>6</v>
      </c>
      <c r="D5">
        <v>5</v>
      </c>
      <c r="E5" t="s">
        <v>29</v>
      </c>
      <c r="F5">
        <v>35</v>
      </c>
      <c r="G5" t="s">
        <v>30</v>
      </c>
      <c r="H5">
        <v>2</v>
      </c>
      <c r="J5" t="s">
        <v>47</v>
      </c>
      <c r="K5" t="s">
        <v>38</v>
      </c>
      <c r="L5" t="s">
        <v>38</v>
      </c>
      <c r="M5">
        <v>25.9956238</v>
      </c>
      <c r="N5">
        <v>60</v>
      </c>
      <c r="O5">
        <v>-101.28304</v>
      </c>
      <c r="P5">
        <v>39.653515</v>
      </c>
      <c r="Q5">
        <v>4</v>
      </c>
      <c r="R5" t="s">
        <v>60</v>
      </c>
      <c r="T5" t="s">
        <v>134</v>
      </c>
      <c r="U5" t="s">
        <v>50</v>
      </c>
      <c r="V5" s="1">
        <v>21</v>
      </c>
      <c r="W5" t="s">
        <v>77</v>
      </c>
      <c r="X5">
        <v>0.12</v>
      </c>
      <c r="Y5" t="s">
        <v>60</v>
      </c>
      <c r="Z5">
        <v>25.9956238</v>
      </c>
      <c r="AA5">
        <v>3.119474856</v>
      </c>
      <c r="AB5">
        <v>60</v>
      </c>
      <c r="AC5">
        <v>5.19912476</v>
      </c>
      <c r="AD5" t="s">
        <v>189</v>
      </c>
      <c r="AE5">
        <f>Z5-AA5</f>
        <v>22.876148944</v>
      </c>
    </row>
    <row r="6" spans="1:31" ht="12.75">
      <c r="A6">
        <v>21</v>
      </c>
      <c r="B6">
        <v>28942</v>
      </c>
      <c r="C6">
        <v>23</v>
      </c>
      <c r="D6">
        <v>12</v>
      </c>
      <c r="E6" t="s">
        <v>29</v>
      </c>
      <c r="F6">
        <v>26</v>
      </c>
      <c r="G6" t="s">
        <v>30</v>
      </c>
      <c r="H6">
        <v>1</v>
      </c>
      <c r="J6" t="s">
        <v>32</v>
      </c>
      <c r="K6" t="s">
        <v>38</v>
      </c>
      <c r="L6" t="s">
        <v>44</v>
      </c>
      <c r="M6">
        <v>0</v>
      </c>
      <c r="O6">
        <v>-100.17199</v>
      </c>
      <c r="P6">
        <v>38.991569</v>
      </c>
      <c r="R6" t="s">
        <v>64</v>
      </c>
      <c r="T6" t="s">
        <v>65</v>
      </c>
      <c r="U6">
        <v>5</v>
      </c>
      <c r="V6" s="1"/>
      <c r="W6" t="s">
        <v>66</v>
      </c>
      <c r="X6">
        <v>0</v>
      </c>
      <c r="Y6" t="s">
        <v>64</v>
      </c>
      <c r="Z6">
        <v>0</v>
      </c>
      <c r="AA6">
        <v>0</v>
      </c>
      <c r="AB6">
        <v>0</v>
      </c>
      <c r="AD6" t="s">
        <v>191</v>
      </c>
      <c r="AE6">
        <f>Z6-AA6</f>
        <v>0</v>
      </c>
    </row>
    <row r="7" spans="1:31" ht="12.75">
      <c r="A7">
        <v>667</v>
      </c>
      <c r="B7">
        <v>25412</v>
      </c>
      <c r="C7">
        <v>19</v>
      </c>
      <c r="D7">
        <v>12</v>
      </c>
      <c r="E7" t="s">
        <v>29</v>
      </c>
      <c r="F7">
        <v>23</v>
      </c>
      <c r="G7" t="s">
        <v>30</v>
      </c>
      <c r="H7">
        <v>2</v>
      </c>
      <c r="J7" t="s">
        <v>31</v>
      </c>
      <c r="K7" t="s">
        <v>44</v>
      </c>
      <c r="L7" t="s">
        <v>44</v>
      </c>
      <c r="M7">
        <v>0</v>
      </c>
      <c r="O7">
        <v>-99.912823</v>
      </c>
      <c r="P7">
        <v>38.988255</v>
      </c>
      <c r="R7" t="s">
        <v>130</v>
      </c>
      <c r="T7" t="s">
        <v>131</v>
      </c>
      <c r="U7" t="s">
        <v>54</v>
      </c>
      <c r="V7" s="1"/>
      <c r="W7" t="s">
        <v>66</v>
      </c>
      <c r="X7">
        <v>0</v>
      </c>
      <c r="Y7" t="s">
        <v>130</v>
      </c>
      <c r="Z7">
        <v>0</v>
      </c>
      <c r="AA7">
        <v>0</v>
      </c>
      <c r="AB7">
        <v>0</v>
      </c>
      <c r="AD7" t="s">
        <v>191</v>
      </c>
      <c r="AE7">
        <f>Z7-AA7</f>
        <v>0</v>
      </c>
    </row>
    <row r="8" spans="1:31" ht="12.75">
      <c r="A8">
        <v>667</v>
      </c>
      <c r="B8">
        <v>43691</v>
      </c>
      <c r="C8">
        <v>19</v>
      </c>
      <c r="D8">
        <v>12</v>
      </c>
      <c r="E8" t="s">
        <v>29</v>
      </c>
      <c r="F8">
        <v>23</v>
      </c>
      <c r="G8" t="s">
        <v>30</v>
      </c>
      <c r="H8">
        <v>3</v>
      </c>
      <c r="J8" t="s">
        <v>38</v>
      </c>
      <c r="K8" t="s">
        <v>32</v>
      </c>
      <c r="L8" t="s">
        <v>44</v>
      </c>
      <c r="M8">
        <v>0</v>
      </c>
      <c r="O8">
        <v>-99.914017</v>
      </c>
      <c r="P8">
        <v>38.989174</v>
      </c>
      <c r="R8" t="s">
        <v>130</v>
      </c>
      <c r="T8" t="s">
        <v>131</v>
      </c>
      <c r="U8" t="s">
        <v>54</v>
      </c>
      <c r="V8" s="1"/>
      <c r="W8" t="s">
        <v>66</v>
      </c>
      <c r="X8">
        <v>0</v>
      </c>
      <c r="Y8" t="s">
        <v>130</v>
      </c>
      <c r="Z8">
        <v>0</v>
      </c>
      <c r="AA8">
        <v>0</v>
      </c>
      <c r="AB8">
        <v>0</v>
      </c>
      <c r="AD8" t="s">
        <v>191</v>
      </c>
      <c r="AE8">
        <f>Z8-AA8</f>
        <v>0</v>
      </c>
    </row>
    <row r="9" spans="1:31" ht="12.75">
      <c r="A9">
        <v>21</v>
      </c>
      <c r="B9">
        <v>19376</v>
      </c>
      <c r="C9">
        <v>24</v>
      </c>
      <c r="D9">
        <v>12</v>
      </c>
      <c r="E9" t="s">
        <v>29</v>
      </c>
      <c r="F9">
        <v>26</v>
      </c>
      <c r="G9" t="s">
        <v>30</v>
      </c>
      <c r="H9">
        <v>1</v>
      </c>
      <c r="J9" t="s">
        <v>43</v>
      </c>
      <c r="K9" t="s">
        <v>44</v>
      </c>
      <c r="L9" t="s">
        <v>32</v>
      </c>
      <c r="M9">
        <v>0</v>
      </c>
      <c r="O9">
        <v>-100.163</v>
      </c>
      <c r="P9">
        <v>38.98955</v>
      </c>
      <c r="R9" t="s">
        <v>64</v>
      </c>
      <c r="T9" t="s">
        <v>65</v>
      </c>
      <c r="U9">
        <v>5</v>
      </c>
      <c r="V9" s="1"/>
      <c r="W9" t="s">
        <v>67</v>
      </c>
      <c r="X9">
        <v>0</v>
      </c>
      <c r="Y9" t="s">
        <v>64</v>
      </c>
      <c r="Z9">
        <v>0</v>
      </c>
      <c r="AA9">
        <v>0</v>
      </c>
      <c r="AB9">
        <v>0</v>
      </c>
      <c r="AD9" t="s">
        <v>191</v>
      </c>
      <c r="AE9">
        <f>Z9-AA9</f>
        <v>0</v>
      </c>
    </row>
    <row r="10" spans="1:31" ht="12.75">
      <c r="A10">
        <v>1377</v>
      </c>
      <c r="B10">
        <v>49650</v>
      </c>
      <c r="C10">
        <v>9</v>
      </c>
      <c r="D10">
        <v>6</v>
      </c>
      <c r="E10" t="s">
        <v>29</v>
      </c>
      <c r="F10">
        <v>21</v>
      </c>
      <c r="G10" t="s">
        <v>30</v>
      </c>
      <c r="H10">
        <v>1</v>
      </c>
      <c r="K10" t="s">
        <v>47</v>
      </c>
      <c r="L10" t="s">
        <v>43</v>
      </c>
      <c r="M10">
        <v>26.5151864</v>
      </c>
      <c r="N10">
        <v>20</v>
      </c>
      <c r="O10">
        <v>-99.671546</v>
      </c>
      <c r="P10">
        <v>39.549687</v>
      </c>
      <c r="Q10">
        <v>5</v>
      </c>
      <c r="R10" t="s">
        <v>140</v>
      </c>
      <c r="T10" t="s">
        <v>146</v>
      </c>
      <c r="U10" t="s">
        <v>147</v>
      </c>
      <c r="V10" s="1">
        <v>1</v>
      </c>
      <c r="W10" t="s">
        <v>148</v>
      </c>
      <c r="X10">
        <v>0.17</v>
      </c>
      <c r="Y10" t="s">
        <v>140</v>
      </c>
      <c r="Z10">
        <v>26.5151864</v>
      </c>
      <c r="AA10">
        <v>4.507581688</v>
      </c>
      <c r="AB10">
        <v>20</v>
      </c>
      <c r="AC10">
        <v>15.90911184</v>
      </c>
      <c r="AD10" t="s">
        <v>191</v>
      </c>
      <c r="AE10">
        <f>Z10-AA10</f>
        <v>22.007604712000003</v>
      </c>
    </row>
    <row r="11" spans="1:31" ht="12.75">
      <c r="A11">
        <v>1377</v>
      </c>
      <c r="B11">
        <v>5405</v>
      </c>
      <c r="C11">
        <v>9</v>
      </c>
      <c r="D11">
        <v>6</v>
      </c>
      <c r="E11" t="s">
        <v>29</v>
      </c>
      <c r="F11">
        <v>21</v>
      </c>
      <c r="G11" t="s">
        <v>30</v>
      </c>
      <c r="H11">
        <v>2</v>
      </c>
      <c r="J11" t="s">
        <v>43</v>
      </c>
      <c r="K11" t="s">
        <v>44</v>
      </c>
      <c r="L11" t="s">
        <v>43</v>
      </c>
      <c r="M11">
        <v>0</v>
      </c>
      <c r="O11">
        <v>-99.670091</v>
      </c>
      <c r="P11">
        <v>39.548425</v>
      </c>
      <c r="R11" t="s">
        <v>140</v>
      </c>
      <c r="T11" t="s">
        <v>146</v>
      </c>
      <c r="U11">
        <v>5</v>
      </c>
      <c r="V11" s="1"/>
      <c r="W11" t="s">
        <v>148</v>
      </c>
      <c r="X11">
        <v>0</v>
      </c>
      <c r="Y11" t="s">
        <v>140</v>
      </c>
      <c r="Z11">
        <v>0</v>
      </c>
      <c r="AA11">
        <v>0</v>
      </c>
      <c r="AB11">
        <v>0</v>
      </c>
      <c r="AD11" t="s">
        <v>191</v>
      </c>
      <c r="AE11">
        <f>Z11-AA11</f>
        <v>0</v>
      </c>
    </row>
    <row r="12" spans="1:31" ht="12.75">
      <c r="A12">
        <v>1377</v>
      </c>
      <c r="B12">
        <v>8194</v>
      </c>
      <c r="C12">
        <v>9</v>
      </c>
      <c r="D12">
        <v>6</v>
      </c>
      <c r="E12" t="s">
        <v>29</v>
      </c>
      <c r="F12">
        <v>21</v>
      </c>
      <c r="G12" t="s">
        <v>30</v>
      </c>
      <c r="H12">
        <v>3</v>
      </c>
      <c r="I12" t="s">
        <v>47</v>
      </c>
      <c r="J12" t="s">
        <v>56</v>
      </c>
      <c r="K12" t="s">
        <v>44</v>
      </c>
      <c r="L12" t="s">
        <v>43</v>
      </c>
      <c r="M12">
        <v>0</v>
      </c>
      <c r="O12">
        <v>-99.668282</v>
      </c>
      <c r="P12">
        <v>39.548097</v>
      </c>
      <c r="R12" t="s">
        <v>140</v>
      </c>
      <c r="T12" t="s">
        <v>146</v>
      </c>
      <c r="U12">
        <v>5</v>
      </c>
      <c r="V12" s="1"/>
      <c r="W12" t="s">
        <v>148</v>
      </c>
      <c r="X12">
        <v>0</v>
      </c>
      <c r="Y12" t="s">
        <v>140</v>
      </c>
      <c r="Z12">
        <v>0</v>
      </c>
      <c r="AA12">
        <v>0</v>
      </c>
      <c r="AB12">
        <v>0</v>
      </c>
      <c r="AD12" t="s">
        <v>191</v>
      </c>
      <c r="AE12">
        <f>Z12-AA12</f>
        <v>0</v>
      </c>
    </row>
    <row r="13" spans="1:31" ht="12.75">
      <c r="A13">
        <v>1083</v>
      </c>
      <c r="B13">
        <v>52546</v>
      </c>
      <c r="C13">
        <v>23</v>
      </c>
      <c r="D13">
        <v>7</v>
      </c>
      <c r="E13" t="s">
        <v>29</v>
      </c>
      <c r="F13">
        <v>23</v>
      </c>
      <c r="G13" t="s">
        <v>30</v>
      </c>
      <c r="H13">
        <v>1</v>
      </c>
      <c r="J13" t="s">
        <v>32</v>
      </c>
      <c r="K13" t="s">
        <v>38</v>
      </c>
      <c r="L13" t="s">
        <v>44</v>
      </c>
      <c r="M13">
        <v>0</v>
      </c>
      <c r="O13">
        <v>-99.848183</v>
      </c>
      <c r="P13">
        <v>39.427315</v>
      </c>
      <c r="R13" t="s">
        <v>140</v>
      </c>
      <c r="T13" t="s">
        <v>141</v>
      </c>
      <c r="U13" t="s">
        <v>74</v>
      </c>
      <c r="V13" s="1"/>
      <c r="W13" t="s">
        <v>142</v>
      </c>
      <c r="X13">
        <v>0</v>
      </c>
      <c r="Y13" t="s">
        <v>140</v>
      </c>
      <c r="Z13">
        <v>0</v>
      </c>
      <c r="AA13">
        <v>0</v>
      </c>
      <c r="AB13">
        <v>0</v>
      </c>
      <c r="AD13" t="s">
        <v>191</v>
      </c>
      <c r="AE13">
        <f>Z13-AA13</f>
        <v>0</v>
      </c>
    </row>
    <row r="14" spans="1:31" ht="12.75">
      <c r="A14">
        <v>1083</v>
      </c>
      <c r="B14">
        <v>17826</v>
      </c>
      <c r="C14">
        <v>26</v>
      </c>
      <c r="D14">
        <v>7</v>
      </c>
      <c r="E14" t="s">
        <v>29</v>
      </c>
      <c r="F14">
        <v>23</v>
      </c>
      <c r="G14" t="s">
        <v>30</v>
      </c>
      <c r="H14">
        <v>1</v>
      </c>
      <c r="J14" t="s">
        <v>38</v>
      </c>
      <c r="K14" t="s">
        <v>43</v>
      </c>
      <c r="L14" t="s">
        <v>38</v>
      </c>
      <c r="M14">
        <v>0</v>
      </c>
      <c r="O14">
        <v>-99.850533</v>
      </c>
      <c r="P14">
        <v>39.42186</v>
      </c>
      <c r="R14" t="s">
        <v>140</v>
      </c>
      <c r="T14" t="s">
        <v>141</v>
      </c>
      <c r="U14" t="s">
        <v>74</v>
      </c>
      <c r="V14" s="1"/>
      <c r="W14" t="s">
        <v>142</v>
      </c>
      <c r="X14">
        <v>0</v>
      </c>
      <c r="Y14" t="s">
        <v>140</v>
      </c>
      <c r="Z14">
        <v>0</v>
      </c>
      <c r="AA14">
        <v>0</v>
      </c>
      <c r="AB14">
        <v>0</v>
      </c>
      <c r="AD14" t="s">
        <v>191</v>
      </c>
      <c r="AE14">
        <f>Z14-AA14</f>
        <v>0</v>
      </c>
    </row>
    <row r="15" spans="1:31" ht="12.75">
      <c r="A15">
        <v>43</v>
      </c>
      <c r="B15">
        <v>12200</v>
      </c>
      <c r="C15">
        <v>3</v>
      </c>
      <c r="D15">
        <v>1</v>
      </c>
      <c r="E15" t="s">
        <v>29</v>
      </c>
      <c r="F15">
        <v>6</v>
      </c>
      <c r="G15" t="s">
        <v>30</v>
      </c>
      <c r="H15">
        <v>3</v>
      </c>
      <c r="J15" t="s">
        <v>47</v>
      </c>
      <c r="K15" t="s">
        <v>38</v>
      </c>
      <c r="L15" t="s">
        <v>38</v>
      </c>
      <c r="M15">
        <v>89.7661815</v>
      </c>
      <c r="N15">
        <v>114</v>
      </c>
      <c r="O15">
        <v>-97.972231</v>
      </c>
      <c r="P15">
        <v>40.0000237</v>
      </c>
      <c r="Q15">
        <v>3</v>
      </c>
      <c r="R15" t="s">
        <v>82</v>
      </c>
      <c r="T15" t="s">
        <v>83</v>
      </c>
      <c r="U15" t="s">
        <v>50</v>
      </c>
      <c r="V15" s="1">
        <v>2</v>
      </c>
      <c r="W15" t="s">
        <v>84</v>
      </c>
      <c r="X15">
        <v>0.17</v>
      </c>
      <c r="Y15" t="s">
        <v>82</v>
      </c>
      <c r="Z15">
        <v>89.7661815</v>
      </c>
      <c r="AA15">
        <v>15.260250855</v>
      </c>
      <c r="AB15">
        <v>114</v>
      </c>
      <c r="AC15">
        <v>9.449071736842106</v>
      </c>
      <c r="AD15" t="s">
        <v>193</v>
      </c>
      <c r="AE15">
        <f>Z15-AA15</f>
        <v>74.505930645</v>
      </c>
    </row>
    <row r="16" spans="1:31" ht="12.75">
      <c r="A16">
        <v>1985</v>
      </c>
      <c r="B16">
        <v>38481</v>
      </c>
      <c r="C16">
        <v>3</v>
      </c>
      <c r="D16">
        <v>3</v>
      </c>
      <c r="E16" t="s">
        <v>29</v>
      </c>
      <c r="F16">
        <v>20</v>
      </c>
      <c r="G16" t="s">
        <v>30</v>
      </c>
      <c r="H16">
        <v>1</v>
      </c>
      <c r="J16" t="s">
        <v>33</v>
      </c>
      <c r="K16" t="s">
        <v>43</v>
      </c>
      <c r="L16" t="s">
        <v>44</v>
      </c>
      <c r="M16">
        <v>0</v>
      </c>
      <c r="O16">
        <v>-99.558268</v>
      </c>
      <c r="P16">
        <v>39.8208492</v>
      </c>
      <c r="R16" t="s">
        <v>39</v>
      </c>
      <c r="T16" t="s">
        <v>163</v>
      </c>
      <c r="U16" t="s">
        <v>54</v>
      </c>
      <c r="V16" s="1"/>
      <c r="W16" t="s">
        <v>164</v>
      </c>
      <c r="X16">
        <v>0</v>
      </c>
      <c r="Y16" t="s">
        <v>39</v>
      </c>
      <c r="Z16">
        <v>0</v>
      </c>
      <c r="AA16">
        <v>0</v>
      </c>
      <c r="AB16">
        <v>0</v>
      </c>
      <c r="AD16" t="s">
        <v>193</v>
      </c>
      <c r="AE16">
        <f>Z16-AA16</f>
        <v>0</v>
      </c>
    </row>
    <row r="17" spans="1:31" ht="12.75">
      <c r="A17">
        <v>1493</v>
      </c>
      <c r="B17">
        <v>9844</v>
      </c>
      <c r="C17">
        <v>4</v>
      </c>
      <c r="D17">
        <v>3</v>
      </c>
      <c r="E17" t="s">
        <v>29</v>
      </c>
      <c r="F17">
        <v>20</v>
      </c>
      <c r="G17" t="s">
        <v>30</v>
      </c>
      <c r="H17">
        <v>1</v>
      </c>
      <c r="K17" t="s">
        <v>38</v>
      </c>
      <c r="L17" t="s">
        <v>38</v>
      </c>
      <c r="M17">
        <v>7.36532955</v>
      </c>
      <c r="N17">
        <v>30</v>
      </c>
      <c r="O17">
        <v>-99.574344</v>
      </c>
      <c r="P17">
        <v>39.827179</v>
      </c>
      <c r="Q17">
        <v>8</v>
      </c>
      <c r="R17" t="s">
        <v>39</v>
      </c>
      <c r="T17" t="s">
        <v>152</v>
      </c>
      <c r="U17" t="s">
        <v>147</v>
      </c>
      <c r="V17" s="1">
        <v>15</v>
      </c>
      <c r="W17" t="s">
        <v>153</v>
      </c>
      <c r="X17">
        <v>0.17</v>
      </c>
      <c r="Y17" t="s">
        <v>39</v>
      </c>
      <c r="Z17">
        <v>7.36532955</v>
      </c>
      <c r="AA17">
        <v>1.2521060235</v>
      </c>
      <c r="AB17">
        <v>30</v>
      </c>
      <c r="AC17">
        <v>2.94613182</v>
      </c>
      <c r="AD17" t="s">
        <v>191</v>
      </c>
      <c r="AE17">
        <f>Z17-AA17</f>
        <v>6.113223526500001</v>
      </c>
    </row>
    <row r="18" spans="1:31" ht="12.75">
      <c r="A18">
        <v>1493</v>
      </c>
      <c r="B18">
        <v>40777</v>
      </c>
      <c r="C18">
        <v>4</v>
      </c>
      <c r="D18">
        <v>3</v>
      </c>
      <c r="E18" t="s">
        <v>29</v>
      </c>
      <c r="F18">
        <v>20</v>
      </c>
      <c r="G18" t="s">
        <v>30</v>
      </c>
      <c r="H18">
        <v>2</v>
      </c>
      <c r="K18" t="s">
        <v>38</v>
      </c>
      <c r="L18" t="s">
        <v>38</v>
      </c>
      <c r="M18">
        <v>1.84133239</v>
      </c>
      <c r="N18">
        <v>5</v>
      </c>
      <c r="O18">
        <v>-99.57207</v>
      </c>
      <c r="P18">
        <v>39.825965</v>
      </c>
      <c r="Q18">
        <v>1</v>
      </c>
      <c r="R18" t="s">
        <v>39</v>
      </c>
      <c r="T18" t="s">
        <v>152</v>
      </c>
      <c r="U18" t="s">
        <v>147</v>
      </c>
      <c r="V18" s="1">
        <v>15</v>
      </c>
      <c r="W18" t="s">
        <v>153</v>
      </c>
      <c r="X18">
        <v>0.3</v>
      </c>
      <c r="Y18" t="s">
        <v>39</v>
      </c>
      <c r="Z18">
        <v>1.84133239</v>
      </c>
      <c r="AA18">
        <v>0.552399717</v>
      </c>
      <c r="AB18">
        <v>5</v>
      </c>
      <c r="AC18">
        <v>4.419197736</v>
      </c>
      <c r="AD18" t="s">
        <v>191</v>
      </c>
      <c r="AE18">
        <f>Z18-AA18</f>
        <v>1.2889326730000001</v>
      </c>
    </row>
    <row r="19" spans="1:31" ht="12.75">
      <c r="A19">
        <v>734</v>
      </c>
      <c r="B19">
        <v>12597</v>
      </c>
      <c r="C19">
        <v>1</v>
      </c>
      <c r="D19">
        <v>1</v>
      </c>
      <c r="E19" t="s">
        <v>29</v>
      </c>
      <c r="F19">
        <v>19</v>
      </c>
      <c r="G19" t="s">
        <v>30</v>
      </c>
      <c r="H19">
        <v>1</v>
      </c>
      <c r="J19" t="s">
        <v>43</v>
      </c>
      <c r="K19" t="s">
        <v>43</v>
      </c>
      <c r="L19" t="s">
        <v>38</v>
      </c>
      <c r="M19">
        <v>0</v>
      </c>
      <c r="O19">
        <v>-99.412274</v>
      </c>
      <c r="P19">
        <v>40.001198</v>
      </c>
      <c r="R19" t="s">
        <v>39</v>
      </c>
      <c r="T19" t="s">
        <v>135</v>
      </c>
      <c r="U19" t="s">
        <v>54</v>
      </c>
      <c r="V19" s="1"/>
      <c r="W19" t="s">
        <v>136</v>
      </c>
      <c r="X19">
        <v>0</v>
      </c>
      <c r="Y19" t="s">
        <v>39</v>
      </c>
      <c r="Z19">
        <v>0</v>
      </c>
      <c r="AA19">
        <v>0</v>
      </c>
      <c r="AB19">
        <v>0</v>
      </c>
      <c r="AD19" t="s">
        <v>192</v>
      </c>
      <c r="AE19">
        <f>Z19-AA19</f>
        <v>0</v>
      </c>
    </row>
    <row r="20" spans="1:31" ht="12.75">
      <c r="A20">
        <v>1630</v>
      </c>
      <c r="B20">
        <v>33888</v>
      </c>
      <c r="C20">
        <v>14</v>
      </c>
      <c r="D20">
        <v>1</v>
      </c>
      <c r="E20" t="s">
        <v>29</v>
      </c>
      <c r="F20">
        <v>19</v>
      </c>
      <c r="G20" t="s">
        <v>30</v>
      </c>
      <c r="H20">
        <v>1</v>
      </c>
      <c r="J20" t="s">
        <v>44</v>
      </c>
      <c r="K20" t="s">
        <v>43</v>
      </c>
      <c r="L20" t="s">
        <v>32</v>
      </c>
      <c r="M20">
        <v>0</v>
      </c>
      <c r="O20">
        <v>-99.436051</v>
      </c>
      <c r="P20">
        <v>39.962586</v>
      </c>
      <c r="R20" t="s">
        <v>39</v>
      </c>
      <c r="T20" t="s">
        <v>158</v>
      </c>
      <c r="U20" t="s">
        <v>54</v>
      </c>
      <c r="V20" s="1"/>
      <c r="W20" t="s">
        <v>136</v>
      </c>
      <c r="X20">
        <v>0</v>
      </c>
      <c r="Y20" t="s">
        <v>39</v>
      </c>
      <c r="Z20">
        <v>0</v>
      </c>
      <c r="AA20">
        <v>0</v>
      </c>
      <c r="AB20">
        <v>0</v>
      </c>
      <c r="AD20" t="s">
        <v>192</v>
      </c>
      <c r="AE20">
        <f>Z20-AA20</f>
        <v>0</v>
      </c>
    </row>
    <row r="21" spans="1:31" ht="12.75">
      <c r="A21">
        <v>1630</v>
      </c>
      <c r="B21">
        <v>38955</v>
      </c>
      <c r="C21">
        <v>14</v>
      </c>
      <c r="D21">
        <v>1</v>
      </c>
      <c r="E21" t="s">
        <v>29</v>
      </c>
      <c r="F21">
        <v>19</v>
      </c>
      <c r="G21" t="s">
        <v>30</v>
      </c>
      <c r="H21">
        <v>4</v>
      </c>
      <c r="J21" t="s">
        <v>44</v>
      </c>
      <c r="K21" t="s">
        <v>44</v>
      </c>
      <c r="L21" t="s">
        <v>43</v>
      </c>
      <c r="M21">
        <v>0</v>
      </c>
      <c r="O21">
        <v>-99.431884</v>
      </c>
      <c r="P21">
        <v>39.967116</v>
      </c>
      <c r="R21" t="s">
        <v>39</v>
      </c>
      <c r="T21" t="s">
        <v>158</v>
      </c>
      <c r="U21" t="s">
        <v>54</v>
      </c>
      <c r="V21" s="1"/>
      <c r="W21" t="s">
        <v>136</v>
      </c>
      <c r="X21">
        <v>0</v>
      </c>
      <c r="Y21" t="s">
        <v>39</v>
      </c>
      <c r="Z21">
        <v>0</v>
      </c>
      <c r="AA21">
        <v>0</v>
      </c>
      <c r="AB21">
        <v>0</v>
      </c>
      <c r="AD21" t="s">
        <v>192</v>
      </c>
      <c r="AE21">
        <f>Z21-AA21</f>
        <v>0</v>
      </c>
    </row>
    <row r="22" spans="1:31" ht="12.75">
      <c r="A22">
        <v>1630</v>
      </c>
      <c r="B22">
        <v>2322</v>
      </c>
      <c r="C22">
        <v>14</v>
      </c>
      <c r="D22">
        <v>1</v>
      </c>
      <c r="E22" t="s">
        <v>29</v>
      </c>
      <c r="F22">
        <v>19</v>
      </c>
      <c r="G22" t="s">
        <v>30</v>
      </c>
      <c r="H22">
        <v>5</v>
      </c>
      <c r="J22" t="s">
        <v>47</v>
      </c>
      <c r="K22" t="s">
        <v>38</v>
      </c>
      <c r="L22" t="s">
        <v>32</v>
      </c>
      <c r="M22">
        <v>0</v>
      </c>
      <c r="O22">
        <v>-99.432897</v>
      </c>
      <c r="P22">
        <v>39.964014</v>
      </c>
      <c r="R22" t="s">
        <v>39</v>
      </c>
      <c r="T22" t="s">
        <v>158</v>
      </c>
      <c r="U22" t="s">
        <v>54</v>
      </c>
      <c r="V22" s="1"/>
      <c r="W22" t="s">
        <v>136</v>
      </c>
      <c r="X22">
        <v>0</v>
      </c>
      <c r="Y22" t="s">
        <v>39</v>
      </c>
      <c r="Z22">
        <v>0</v>
      </c>
      <c r="AA22">
        <v>0</v>
      </c>
      <c r="AB22">
        <v>0</v>
      </c>
      <c r="AD22" t="s">
        <v>192</v>
      </c>
      <c r="AE22">
        <f>Z22-AA22</f>
        <v>0</v>
      </c>
    </row>
    <row r="23" spans="1:31" ht="12.75">
      <c r="A23">
        <v>1630</v>
      </c>
      <c r="B23">
        <v>66114</v>
      </c>
      <c r="C23">
        <v>23</v>
      </c>
      <c r="D23">
        <v>1</v>
      </c>
      <c r="E23" t="s">
        <v>29</v>
      </c>
      <c r="F23">
        <v>19</v>
      </c>
      <c r="G23" t="s">
        <v>30</v>
      </c>
      <c r="H23">
        <v>2</v>
      </c>
      <c r="J23" t="s">
        <v>44</v>
      </c>
      <c r="K23" t="s">
        <v>43</v>
      </c>
      <c r="L23" t="s">
        <v>43</v>
      </c>
      <c r="M23">
        <v>0</v>
      </c>
      <c r="O23">
        <v>-99.43627</v>
      </c>
      <c r="P23">
        <v>39.9553472</v>
      </c>
      <c r="R23" t="s">
        <v>39</v>
      </c>
      <c r="T23" t="s">
        <v>161</v>
      </c>
      <c r="U23" t="s">
        <v>54</v>
      </c>
      <c r="V23" s="1"/>
      <c r="W23" t="s">
        <v>136</v>
      </c>
      <c r="X23">
        <v>0</v>
      </c>
      <c r="Y23" t="s">
        <v>39</v>
      </c>
      <c r="Z23">
        <v>0</v>
      </c>
      <c r="AA23">
        <v>0</v>
      </c>
      <c r="AB23">
        <v>0</v>
      </c>
      <c r="AD23" t="s">
        <v>192</v>
      </c>
      <c r="AE23">
        <f>Z23-AA23</f>
        <v>0</v>
      </c>
    </row>
    <row r="24" spans="1:31" ht="12.75">
      <c r="A24">
        <v>1630</v>
      </c>
      <c r="B24">
        <v>25321</v>
      </c>
      <c r="C24">
        <v>14</v>
      </c>
      <c r="D24">
        <v>1</v>
      </c>
      <c r="E24" t="s">
        <v>29</v>
      </c>
      <c r="F24">
        <v>19</v>
      </c>
      <c r="G24" t="s">
        <v>30</v>
      </c>
      <c r="H24">
        <v>2</v>
      </c>
      <c r="J24" t="s">
        <v>44</v>
      </c>
      <c r="K24" t="s">
        <v>38</v>
      </c>
      <c r="L24" t="s">
        <v>32</v>
      </c>
      <c r="M24">
        <v>0</v>
      </c>
      <c r="O24">
        <v>-99.432699</v>
      </c>
      <c r="P24">
        <v>39.962724</v>
      </c>
      <c r="R24" t="s">
        <v>39</v>
      </c>
      <c r="T24" t="s">
        <v>159</v>
      </c>
      <c r="U24" t="s">
        <v>54</v>
      </c>
      <c r="V24" s="1"/>
      <c r="W24" t="s">
        <v>160</v>
      </c>
      <c r="X24">
        <v>0</v>
      </c>
      <c r="Y24" t="s">
        <v>39</v>
      </c>
      <c r="Z24">
        <v>0</v>
      </c>
      <c r="AA24">
        <v>0</v>
      </c>
      <c r="AB24">
        <v>0</v>
      </c>
      <c r="AD24" t="s">
        <v>192</v>
      </c>
      <c r="AE24">
        <f>Z24-AA24</f>
        <v>0</v>
      </c>
    </row>
    <row r="25" spans="1:31" ht="12.75">
      <c r="A25">
        <v>13</v>
      </c>
      <c r="B25">
        <v>48919</v>
      </c>
      <c r="C25">
        <v>1</v>
      </c>
      <c r="D25">
        <v>3</v>
      </c>
      <c r="E25" t="s">
        <v>29</v>
      </c>
      <c r="F25">
        <v>34</v>
      </c>
      <c r="G25" t="s">
        <v>30</v>
      </c>
      <c r="H25">
        <v>4</v>
      </c>
      <c r="L25" t="s">
        <v>44</v>
      </c>
      <c r="M25">
        <v>0</v>
      </c>
      <c r="O25">
        <v>-101.0843</v>
      </c>
      <c r="P25">
        <v>39.8251061</v>
      </c>
      <c r="R25" t="s">
        <v>60</v>
      </c>
      <c r="T25" t="s">
        <v>61</v>
      </c>
      <c r="U25" t="s">
        <v>30</v>
      </c>
      <c r="V25" s="1"/>
      <c r="W25" t="s">
        <v>62</v>
      </c>
      <c r="X25">
        <v>0</v>
      </c>
      <c r="Y25" t="s">
        <v>60</v>
      </c>
      <c r="Z25">
        <v>0</v>
      </c>
      <c r="AA25">
        <v>0</v>
      </c>
      <c r="AB25">
        <v>0</v>
      </c>
      <c r="AD25" t="s">
        <v>189</v>
      </c>
      <c r="AE25">
        <f>Z25-AA25</f>
        <v>0</v>
      </c>
    </row>
    <row r="26" spans="1:31" ht="12.75">
      <c r="A26">
        <v>13</v>
      </c>
      <c r="B26">
        <v>3914</v>
      </c>
      <c r="C26">
        <v>1</v>
      </c>
      <c r="D26">
        <v>3</v>
      </c>
      <c r="E26" t="s">
        <v>29</v>
      </c>
      <c r="F26">
        <v>34</v>
      </c>
      <c r="G26" t="s">
        <v>30</v>
      </c>
      <c r="H26">
        <v>9</v>
      </c>
      <c r="L26" t="s">
        <v>38</v>
      </c>
      <c r="M26">
        <v>0</v>
      </c>
      <c r="O26">
        <v>-101.07584</v>
      </c>
      <c r="P26">
        <v>39.827014</v>
      </c>
      <c r="R26" t="s">
        <v>60</v>
      </c>
      <c r="T26" t="s">
        <v>61</v>
      </c>
      <c r="U26" t="s">
        <v>30</v>
      </c>
      <c r="V26" s="1"/>
      <c r="W26" t="s">
        <v>62</v>
      </c>
      <c r="X26">
        <v>0</v>
      </c>
      <c r="Y26" t="s">
        <v>60</v>
      </c>
      <c r="Z26">
        <v>0</v>
      </c>
      <c r="AA26">
        <v>0</v>
      </c>
      <c r="AB26">
        <v>0</v>
      </c>
      <c r="AD26" t="s">
        <v>189</v>
      </c>
      <c r="AE26">
        <f>Z26-AA26</f>
        <v>0</v>
      </c>
    </row>
    <row r="27" spans="1:31" ht="12.75">
      <c r="A27">
        <v>79</v>
      </c>
      <c r="B27">
        <v>9597</v>
      </c>
      <c r="C27">
        <v>31</v>
      </c>
      <c r="D27">
        <v>2</v>
      </c>
      <c r="E27" t="s">
        <v>29</v>
      </c>
      <c r="F27">
        <v>33</v>
      </c>
      <c r="G27" t="s">
        <v>30</v>
      </c>
      <c r="H27">
        <v>2</v>
      </c>
      <c r="J27" t="s">
        <v>32</v>
      </c>
      <c r="K27" t="s">
        <v>32</v>
      </c>
      <c r="L27" t="s">
        <v>32</v>
      </c>
      <c r="M27">
        <v>0</v>
      </c>
      <c r="O27">
        <v>-101.07291</v>
      </c>
      <c r="P27">
        <v>39.828983</v>
      </c>
      <c r="R27" t="s">
        <v>60</v>
      </c>
      <c r="T27" t="s">
        <v>100</v>
      </c>
      <c r="U27" t="s">
        <v>54</v>
      </c>
      <c r="V27" s="1"/>
      <c r="W27" t="s">
        <v>62</v>
      </c>
      <c r="X27">
        <v>0</v>
      </c>
      <c r="Y27" t="s">
        <v>60</v>
      </c>
      <c r="Z27">
        <v>0</v>
      </c>
      <c r="AA27">
        <v>0</v>
      </c>
      <c r="AB27">
        <v>0</v>
      </c>
      <c r="AD27" t="s">
        <v>189</v>
      </c>
      <c r="AE27">
        <f>Z27-AA27</f>
        <v>0</v>
      </c>
    </row>
    <row r="28" spans="1:31" ht="12.75">
      <c r="A28">
        <v>79</v>
      </c>
      <c r="B28">
        <v>35840</v>
      </c>
      <c r="C28">
        <v>31</v>
      </c>
      <c r="D28">
        <v>2</v>
      </c>
      <c r="E28" t="s">
        <v>29</v>
      </c>
      <c r="F28">
        <v>33</v>
      </c>
      <c r="G28" t="s">
        <v>30</v>
      </c>
      <c r="H28">
        <v>3</v>
      </c>
      <c r="J28" t="s">
        <v>44</v>
      </c>
      <c r="K28" t="s">
        <v>32</v>
      </c>
      <c r="L28" t="s">
        <v>32</v>
      </c>
      <c r="M28">
        <v>0</v>
      </c>
      <c r="O28">
        <v>-101.07063</v>
      </c>
      <c r="P28">
        <v>39.828999</v>
      </c>
      <c r="Q28">
        <v>5</v>
      </c>
      <c r="R28" t="s">
        <v>60</v>
      </c>
      <c r="T28" t="s">
        <v>100</v>
      </c>
      <c r="U28" t="s">
        <v>54</v>
      </c>
      <c r="V28" s="1">
        <v>16</v>
      </c>
      <c r="W28" t="s">
        <v>62</v>
      </c>
      <c r="X28">
        <v>0.17</v>
      </c>
      <c r="Y28" t="s">
        <v>60</v>
      </c>
      <c r="Z28">
        <v>0</v>
      </c>
      <c r="AA28">
        <v>0</v>
      </c>
      <c r="AB28">
        <v>0</v>
      </c>
      <c r="AD28" t="s">
        <v>189</v>
      </c>
      <c r="AE28">
        <f>Z28-AA28</f>
        <v>0</v>
      </c>
    </row>
    <row r="29" spans="1:31" ht="12.75">
      <c r="A29">
        <v>48</v>
      </c>
      <c r="B29">
        <v>11134</v>
      </c>
      <c r="C29">
        <v>10</v>
      </c>
      <c r="D29">
        <v>10</v>
      </c>
      <c r="E29" t="s">
        <v>29</v>
      </c>
      <c r="F29">
        <v>40</v>
      </c>
      <c r="G29" t="s">
        <v>30</v>
      </c>
      <c r="H29">
        <v>3</v>
      </c>
      <c r="J29" t="s">
        <v>44</v>
      </c>
      <c r="K29" t="s">
        <v>32</v>
      </c>
      <c r="L29" t="s">
        <v>32</v>
      </c>
      <c r="M29">
        <v>0</v>
      </c>
      <c r="O29">
        <v>-101.77855</v>
      </c>
      <c r="P29">
        <v>39.19223</v>
      </c>
      <c r="R29" t="s">
        <v>75</v>
      </c>
      <c r="T29" t="s">
        <v>88</v>
      </c>
      <c r="U29" t="s">
        <v>89</v>
      </c>
      <c r="V29" s="1"/>
      <c r="W29" t="s">
        <v>90</v>
      </c>
      <c r="X29">
        <v>0</v>
      </c>
      <c r="Y29" t="s">
        <v>75</v>
      </c>
      <c r="Z29">
        <v>0</v>
      </c>
      <c r="AA29">
        <v>0</v>
      </c>
      <c r="AB29">
        <v>0</v>
      </c>
      <c r="AD29" t="s">
        <v>191</v>
      </c>
      <c r="AE29">
        <f>Z29-AA29</f>
        <v>0</v>
      </c>
    </row>
    <row r="30" spans="1:31" ht="12.75">
      <c r="A30">
        <v>48</v>
      </c>
      <c r="B30">
        <v>2614</v>
      </c>
      <c r="C30">
        <v>10</v>
      </c>
      <c r="D30">
        <v>10</v>
      </c>
      <c r="E30" t="s">
        <v>29</v>
      </c>
      <c r="F30">
        <v>40</v>
      </c>
      <c r="G30" t="s">
        <v>30</v>
      </c>
      <c r="H30">
        <v>4</v>
      </c>
      <c r="J30" t="s">
        <v>32</v>
      </c>
      <c r="K30" t="s">
        <v>32</v>
      </c>
      <c r="L30" t="s">
        <v>44</v>
      </c>
      <c r="M30">
        <v>0</v>
      </c>
      <c r="O30">
        <v>-101.77159</v>
      </c>
      <c r="P30">
        <v>39.192291</v>
      </c>
      <c r="R30" t="s">
        <v>75</v>
      </c>
      <c r="T30" t="s">
        <v>88</v>
      </c>
      <c r="U30" t="s">
        <v>89</v>
      </c>
      <c r="V30" s="1"/>
      <c r="W30" t="s">
        <v>90</v>
      </c>
      <c r="X30">
        <v>0</v>
      </c>
      <c r="Y30" t="s">
        <v>75</v>
      </c>
      <c r="Z30">
        <v>0</v>
      </c>
      <c r="AA30">
        <v>0</v>
      </c>
      <c r="AB30">
        <v>0</v>
      </c>
      <c r="AD30" t="s">
        <v>191</v>
      </c>
      <c r="AE30">
        <f>Z30-AA30</f>
        <v>0</v>
      </c>
    </row>
    <row r="31" spans="1:31" ht="12.75">
      <c r="A31">
        <v>48</v>
      </c>
      <c r="B31">
        <v>40897</v>
      </c>
      <c r="C31">
        <v>10</v>
      </c>
      <c r="D31">
        <v>10</v>
      </c>
      <c r="E31" t="s">
        <v>29</v>
      </c>
      <c r="F31">
        <v>40</v>
      </c>
      <c r="G31" t="s">
        <v>30</v>
      </c>
      <c r="H31">
        <v>5</v>
      </c>
      <c r="J31" t="s">
        <v>38</v>
      </c>
      <c r="K31" t="s">
        <v>32</v>
      </c>
      <c r="L31" t="s">
        <v>44</v>
      </c>
      <c r="M31">
        <v>0</v>
      </c>
      <c r="O31">
        <v>-101.76926</v>
      </c>
      <c r="P31">
        <v>39.19413</v>
      </c>
      <c r="R31" t="s">
        <v>75</v>
      </c>
      <c r="T31" t="s">
        <v>88</v>
      </c>
      <c r="U31" t="s">
        <v>89</v>
      </c>
      <c r="V31" s="1"/>
      <c r="W31" t="s">
        <v>90</v>
      </c>
      <c r="X31">
        <v>0</v>
      </c>
      <c r="Y31" t="s">
        <v>75</v>
      </c>
      <c r="Z31">
        <v>0</v>
      </c>
      <c r="AA31">
        <v>0</v>
      </c>
      <c r="AB31">
        <v>0</v>
      </c>
      <c r="AD31" t="s">
        <v>191</v>
      </c>
      <c r="AE31">
        <f>Z31-AA31</f>
        <v>0</v>
      </c>
    </row>
    <row r="32" spans="1:31" ht="12.75">
      <c r="A32">
        <v>48</v>
      </c>
      <c r="B32">
        <v>19983</v>
      </c>
      <c r="C32">
        <v>11</v>
      </c>
      <c r="D32">
        <v>10</v>
      </c>
      <c r="E32" t="s">
        <v>29</v>
      </c>
      <c r="F32">
        <v>40</v>
      </c>
      <c r="G32" t="s">
        <v>30</v>
      </c>
      <c r="H32">
        <v>1</v>
      </c>
      <c r="J32" t="s">
        <v>51</v>
      </c>
      <c r="K32" t="s">
        <v>51</v>
      </c>
      <c r="L32" t="s">
        <v>32</v>
      </c>
      <c r="M32">
        <v>0</v>
      </c>
      <c r="O32">
        <v>-101.7623</v>
      </c>
      <c r="P32">
        <v>39.195087</v>
      </c>
      <c r="R32" t="s">
        <v>75</v>
      </c>
      <c r="T32" t="s">
        <v>88</v>
      </c>
      <c r="U32" t="s">
        <v>89</v>
      </c>
      <c r="V32" s="1"/>
      <c r="W32" t="s">
        <v>90</v>
      </c>
      <c r="X32">
        <v>0</v>
      </c>
      <c r="Y32" t="s">
        <v>75</v>
      </c>
      <c r="Z32">
        <v>0</v>
      </c>
      <c r="AA32">
        <v>0</v>
      </c>
      <c r="AB32">
        <v>0</v>
      </c>
      <c r="AD32" t="s">
        <v>191</v>
      </c>
      <c r="AE32">
        <f>Z32-AA32</f>
        <v>0</v>
      </c>
    </row>
    <row r="33" spans="1:31" ht="12.75">
      <c r="A33">
        <v>272</v>
      </c>
      <c r="B33">
        <v>14884</v>
      </c>
      <c r="C33">
        <v>8</v>
      </c>
      <c r="D33">
        <v>11</v>
      </c>
      <c r="E33" t="s">
        <v>29</v>
      </c>
      <c r="F33">
        <v>37</v>
      </c>
      <c r="G33" t="s">
        <v>30</v>
      </c>
      <c r="H33">
        <v>1</v>
      </c>
      <c r="J33" t="s">
        <v>44</v>
      </c>
      <c r="K33" t="s">
        <v>44</v>
      </c>
      <c r="L33" t="s">
        <v>44</v>
      </c>
      <c r="M33">
        <v>0</v>
      </c>
      <c r="O33">
        <v>-101.4418</v>
      </c>
      <c r="P33">
        <v>39.107208</v>
      </c>
      <c r="R33" t="s">
        <v>120</v>
      </c>
      <c r="T33" t="s">
        <v>121</v>
      </c>
      <c r="U33" t="s">
        <v>54</v>
      </c>
      <c r="V33" s="1"/>
      <c r="W33" t="s">
        <v>90</v>
      </c>
      <c r="X33">
        <v>0</v>
      </c>
      <c r="Y33" t="s">
        <v>120</v>
      </c>
      <c r="Z33">
        <v>0</v>
      </c>
      <c r="AA33">
        <v>0</v>
      </c>
      <c r="AB33">
        <v>0</v>
      </c>
      <c r="AD33" t="s">
        <v>191</v>
      </c>
      <c r="AE33">
        <f>Z33-AA33</f>
        <v>0</v>
      </c>
    </row>
    <row r="34" spans="1:31" ht="12.75">
      <c r="A34">
        <v>272</v>
      </c>
      <c r="B34">
        <v>54194</v>
      </c>
      <c r="C34">
        <v>9</v>
      </c>
      <c r="D34">
        <v>11</v>
      </c>
      <c r="E34" t="s">
        <v>29</v>
      </c>
      <c r="F34">
        <v>37</v>
      </c>
      <c r="G34" t="s">
        <v>30</v>
      </c>
      <c r="H34">
        <v>1</v>
      </c>
      <c r="J34" t="s">
        <v>32</v>
      </c>
      <c r="K34" t="s">
        <v>32</v>
      </c>
      <c r="L34" t="s">
        <v>32</v>
      </c>
      <c r="M34">
        <v>0</v>
      </c>
      <c r="O34">
        <v>-101.44073</v>
      </c>
      <c r="P34">
        <v>39.107387</v>
      </c>
      <c r="R34" t="s">
        <v>120</v>
      </c>
      <c r="T34" t="s">
        <v>121</v>
      </c>
      <c r="U34" t="s">
        <v>54</v>
      </c>
      <c r="V34" s="1"/>
      <c r="W34" t="s">
        <v>90</v>
      </c>
      <c r="X34">
        <v>0</v>
      </c>
      <c r="Y34" t="s">
        <v>120</v>
      </c>
      <c r="Z34">
        <v>0</v>
      </c>
      <c r="AA34">
        <v>0</v>
      </c>
      <c r="AB34">
        <v>0</v>
      </c>
      <c r="AD34" t="s">
        <v>191</v>
      </c>
      <c r="AE34">
        <f>Z34-AA34</f>
        <v>0</v>
      </c>
    </row>
    <row r="35" spans="1:31" ht="12.75">
      <c r="A35">
        <v>272</v>
      </c>
      <c r="B35">
        <v>31171</v>
      </c>
      <c r="C35">
        <v>16</v>
      </c>
      <c r="D35">
        <v>11</v>
      </c>
      <c r="E35" t="s">
        <v>29</v>
      </c>
      <c r="F35">
        <v>37</v>
      </c>
      <c r="G35" t="s">
        <v>30</v>
      </c>
      <c r="H35">
        <v>1</v>
      </c>
      <c r="I35" t="s">
        <v>47</v>
      </c>
      <c r="J35" t="s">
        <v>51</v>
      </c>
      <c r="K35" t="s">
        <v>56</v>
      </c>
      <c r="L35" t="s">
        <v>43</v>
      </c>
      <c r="M35">
        <v>0</v>
      </c>
      <c r="O35">
        <v>-101.43542</v>
      </c>
      <c r="P35">
        <v>39.103288</v>
      </c>
      <c r="R35" t="s">
        <v>120</v>
      </c>
      <c r="T35" t="s">
        <v>121</v>
      </c>
      <c r="U35" t="s">
        <v>54</v>
      </c>
      <c r="V35" s="1"/>
      <c r="W35" t="s">
        <v>90</v>
      </c>
      <c r="X35">
        <v>0</v>
      </c>
      <c r="Y35" t="s">
        <v>120</v>
      </c>
      <c r="Z35">
        <v>0</v>
      </c>
      <c r="AA35">
        <v>0</v>
      </c>
      <c r="AB35">
        <v>0</v>
      </c>
      <c r="AD35" t="s">
        <v>191</v>
      </c>
      <c r="AE35">
        <f>Z35-AA35</f>
        <v>0</v>
      </c>
    </row>
    <row r="36" spans="1:31" ht="12.75">
      <c r="A36">
        <v>272</v>
      </c>
      <c r="B36">
        <v>14539</v>
      </c>
      <c r="C36">
        <v>16</v>
      </c>
      <c r="D36">
        <v>11</v>
      </c>
      <c r="E36" t="s">
        <v>29</v>
      </c>
      <c r="F36">
        <v>37</v>
      </c>
      <c r="G36" t="s">
        <v>30</v>
      </c>
      <c r="H36">
        <v>2</v>
      </c>
      <c r="J36" t="s">
        <v>47</v>
      </c>
      <c r="K36" t="s">
        <v>51</v>
      </c>
      <c r="L36" t="s">
        <v>56</v>
      </c>
      <c r="M36">
        <v>0</v>
      </c>
      <c r="O36">
        <v>-101.43109</v>
      </c>
      <c r="P36">
        <v>39.099697</v>
      </c>
      <c r="R36" t="s">
        <v>120</v>
      </c>
      <c r="T36" t="s">
        <v>121</v>
      </c>
      <c r="U36" t="s">
        <v>54</v>
      </c>
      <c r="V36" s="1"/>
      <c r="W36" t="s">
        <v>90</v>
      </c>
      <c r="X36">
        <v>0</v>
      </c>
      <c r="Y36" t="s">
        <v>120</v>
      </c>
      <c r="Z36">
        <v>0</v>
      </c>
      <c r="AA36">
        <v>0</v>
      </c>
      <c r="AB36">
        <v>0</v>
      </c>
      <c r="AD36" t="s">
        <v>191</v>
      </c>
      <c r="AE36">
        <f>Z36-AA36</f>
        <v>0</v>
      </c>
    </row>
    <row r="37" spans="1:31" ht="12.75">
      <c r="A37">
        <v>59</v>
      </c>
      <c r="B37">
        <v>14946</v>
      </c>
      <c r="C37">
        <v>30</v>
      </c>
      <c r="D37">
        <v>5</v>
      </c>
      <c r="E37" t="s">
        <v>29</v>
      </c>
      <c r="F37">
        <v>25</v>
      </c>
      <c r="G37" t="s">
        <v>30</v>
      </c>
      <c r="H37">
        <v>1</v>
      </c>
      <c r="K37" t="s">
        <v>32</v>
      </c>
      <c r="L37" t="s">
        <v>44</v>
      </c>
      <c r="M37">
        <v>0</v>
      </c>
      <c r="O37">
        <v>-100.17889</v>
      </c>
      <c r="P37">
        <v>39.583889</v>
      </c>
      <c r="R37" t="s">
        <v>52</v>
      </c>
      <c r="T37" t="s">
        <v>96</v>
      </c>
      <c r="U37" t="s">
        <v>54</v>
      </c>
      <c r="V37" s="1"/>
      <c r="W37" t="s">
        <v>97</v>
      </c>
      <c r="X37">
        <v>0</v>
      </c>
      <c r="Y37" t="s">
        <v>52</v>
      </c>
      <c r="Z37">
        <v>0</v>
      </c>
      <c r="AA37">
        <v>0</v>
      </c>
      <c r="AB37">
        <v>0</v>
      </c>
      <c r="AD37" t="s">
        <v>191</v>
      </c>
      <c r="AE37">
        <f>Z37-AA37</f>
        <v>0</v>
      </c>
    </row>
    <row r="38" spans="1:31" ht="12.75">
      <c r="A38">
        <v>59</v>
      </c>
      <c r="B38">
        <v>53416</v>
      </c>
      <c r="C38">
        <v>30</v>
      </c>
      <c r="D38">
        <v>5</v>
      </c>
      <c r="E38" t="s">
        <v>29</v>
      </c>
      <c r="F38">
        <v>25</v>
      </c>
      <c r="G38" t="s">
        <v>30</v>
      </c>
      <c r="H38">
        <v>2</v>
      </c>
      <c r="K38" t="s">
        <v>32</v>
      </c>
      <c r="L38" t="s">
        <v>44</v>
      </c>
      <c r="M38">
        <v>0</v>
      </c>
      <c r="O38">
        <v>-100.17597</v>
      </c>
      <c r="P38">
        <v>39.582296</v>
      </c>
      <c r="R38" t="s">
        <v>52</v>
      </c>
      <c r="T38" t="s">
        <v>98</v>
      </c>
      <c r="U38" t="s">
        <v>54</v>
      </c>
      <c r="V38" s="1"/>
      <c r="W38" t="s">
        <v>97</v>
      </c>
      <c r="X38">
        <v>0</v>
      </c>
      <c r="Y38" t="s">
        <v>52</v>
      </c>
      <c r="Z38">
        <v>0</v>
      </c>
      <c r="AA38">
        <v>0</v>
      </c>
      <c r="AB38">
        <v>0</v>
      </c>
      <c r="AD38" t="s">
        <v>191</v>
      </c>
      <c r="AE38">
        <f>Z38-AA38</f>
        <v>0</v>
      </c>
    </row>
    <row r="39" spans="1:31" ht="12.75">
      <c r="A39">
        <v>445</v>
      </c>
      <c r="B39">
        <v>25978</v>
      </c>
      <c r="C39">
        <v>34</v>
      </c>
      <c r="D39">
        <v>5</v>
      </c>
      <c r="E39" t="s">
        <v>29</v>
      </c>
      <c r="F39">
        <v>26</v>
      </c>
      <c r="G39" t="s">
        <v>30</v>
      </c>
      <c r="H39">
        <v>1</v>
      </c>
      <c r="J39" t="s">
        <v>47</v>
      </c>
      <c r="K39" t="s">
        <v>44</v>
      </c>
      <c r="L39" t="s">
        <v>44</v>
      </c>
      <c r="M39">
        <v>0</v>
      </c>
      <c r="O39">
        <v>-100.21966</v>
      </c>
      <c r="P39">
        <v>39.568947</v>
      </c>
      <c r="R39" t="s">
        <v>116</v>
      </c>
      <c r="T39" t="s">
        <v>124</v>
      </c>
      <c r="U39" t="s">
        <v>54</v>
      </c>
      <c r="V39" s="1"/>
      <c r="W39" t="s">
        <v>97</v>
      </c>
      <c r="X39">
        <v>0</v>
      </c>
      <c r="Y39" t="s">
        <v>116</v>
      </c>
      <c r="Z39">
        <v>0</v>
      </c>
      <c r="AA39">
        <v>0</v>
      </c>
      <c r="AB39">
        <v>0</v>
      </c>
      <c r="AD39" t="s">
        <v>191</v>
      </c>
      <c r="AE39">
        <f>Z39-AA39</f>
        <v>0</v>
      </c>
    </row>
    <row r="40" spans="1:31" ht="12.75">
      <c r="A40">
        <v>445</v>
      </c>
      <c r="B40">
        <v>38881</v>
      </c>
      <c r="C40">
        <v>35</v>
      </c>
      <c r="D40">
        <v>5</v>
      </c>
      <c r="E40" t="s">
        <v>29</v>
      </c>
      <c r="F40">
        <v>26</v>
      </c>
      <c r="G40" t="s">
        <v>30</v>
      </c>
      <c r="H40">
        <v>2</v>
      </c>
      <c r="J40" t="s">
        <v>43</v>
      </c>
      <c r="K40" t="s">
        <v>43</v>
      </c>
      <c r="L40" t="s">
        <v>32</v>
      </c>
      <c r="M40">
        <v>0</v>
      </c>
      <c r="O40">
        <v>-100.21693</v>
      </c>
      <c r="P40">
        <v>39.569225</v>
      </c>
      <c r="R40" t="s">
        <v>116</v>
      </c>
      <c r="T40" t="s">
        <v>124</v>
      </c>
      <c r="U40" t="s">
        <v>54</v>
      </c>
      <c r="V40" s="1"/>
      <c r="W40" t="s">
        <v>97</v>
      </c>
      <c r="X40">
        <v>0</v>
      </c>
      <c r="Y40" t="s">
        <v>116</v>
      </c>
      <c r="Z40">
        <v>0</v>
      </c>
      <c r="AA40">
        <v>0</v>
      </c>
      <c r="AB40">
        <v>0</v>
      </c>
      <c r="AD40" t="s">
        <v>191</v>
      </c>
      <c r="AE40">
        <f>Z40-AA40</f>
        <v>0</v>
      </c>
    </row>
    <row r="41" spans="1:31" ht="12.75">
      <c r="A41">
        <v>2606</v>
      </c>
      <c r="B41">
        <v>47798</v>
      </c>
      <c r="C41">
        <v>3</v>
      </c>
      <c r="D41">
        <v>6</v>
      </c>
      <c r="E41" t="s">
        <v>29</v>
      </c>
      <c r="F41">
        <v>27</v>
      </c>
      <c r="G41" t="s">
        <v>30</v>
      </c>
      <c r="H41">
        <v>2</v>
      </c>
      <c r="I41" t="s">
        <v>47</v>
      </c>
      <c r="J41" t="s">
        <v>48</v>
      </c>
      <c r="K41" t="s">
        <v>44</v>
      </c>
      <c r="L41" t="s">
        <v>38</v>
      </c>
      <c r="M41">
        <v>0</v>
      </c>
      <c r="O41">
        <v>-100.3129</v>
      </c>
      <c r="P41">
        <v>39.562943</v>
      </c>
      <c r="R41" t="s">
        <v>68</v>
      </c>
      <c r="T41" t="s">
        <v>174</v>
      </c>
      <c r="U41" t="s">
        <v>54</v>
      </c>
      <c r="V41" s="1"/>
      <c r="W41" t="s">
        <v>97</v>
      </c>
      <c r="X41">
        <v>0</v>
      </c>
      <c r="Y41" t="s">
        <v>68</v>
      </c>
      <c r="Z41">
        <v>0</v>
      </c>
      <c r="AA41">
        <v>0</v>
      </c>
      <c r="AB41">
        <v>0</v>
      </c>
      <c r="AD41" t="s">
        <v>191</v>
      </c>
      <c r="AE41">
        <f>Z41-AA41</f>
        <v>0</v>
      </c>
    </row>
    <row r="42" spans="1:31" ht="12.75">
      <c r="A42">
        <v>682</v>
      </c>
      <c r="B42">
        <v>54297</v>
      </c>
      <c r="C42">
        <v>30</v>
      </c>
      <c r="D42">
        <v>4</v>
      </c>
      <c r="E42" t="s">
        <v>29</v>
      </c>
      <c r="F42">
        <v>22</v>
      </c>
      <c r="G42" t="s">
        <v>30</v>
      </c>
      <c r="H42">
        <v>1</v>
      </c>
      <c r="J42" t="s">
        <v>32</v>
      </c>
      <c r="K42" t="s">
        <v>44</v>
      </c>
      <c r="L42" t="s">
        <v>44</v>
      </c>
      <c r="M42">
        <v>36.9951297</v>
      </c>
      <c r="N42">
        <v>118</v>
      </c>
      <c r="O42">
        <v>-99.836952</v>
      </c>
      <c r="P42">
        <v>39.669296</v>
      </c>
      <c r="Q42">
        <v>1</v>
      </c>
      <c r="R42" t="s">
        <v>52</v>
      </c>
      <c r="T42" t="s">
        <v>132</v>
      </c>
      <c r="U42" t="s">
        <v>50</v>
      </c>
      <c r="V42" s="1">
        <v>5</v>
      </c>
      <c r="W42" t="s">
        <v>133</v>
      </c>
      <c r="X42">
        <v>0.3</v>
      </c>
      <c r="Y42" t="s">
        <v>52</v>
      </c>
      <c r="Z42">
        <v>36.9951297</v>
      </c>
      <c r="AA42">
        <v>11.09853891</v>
      </c>
      <c r="AB42">
        <v>118</v>
      </c>
      <c r="AC42">
        <v>3.7622165796610165</v>
      </c>
      <c r="AD42" t="s">
        <v>191</v>
      </c>
      <c r="AE42">
        <f>Z42-AA42</f>
        <v>25.896590789999998</v>
      </c>
    </row>
    <row r="43" spans="1:31" ht="12.75">
      <c r="A43">
        <v>3</v>
      </c>
      <c r="B43">
        <v>7003</v>
      </c>
      <c r="C43">
        <v>3</v>
      </c>
      <c r="D43">
        <v>3</v>
      </c>
      <c r="E43" t="s">
        <v>29</v>
      </c>
      <c r="F43">
        <v>23</v>
      </c>
      <c r="G43" t="s">
        <v>30</v>
      </c>
      <c r="H43">
        <v>17</v>
      </c>
      <c r="J43" t="s">
        <v>32</v>
      </c>
      <c r="K43" t="s">
        <v>32</v>
      </c>
      <c r="L43" t="s">
        <v>43</v>
      </c>
      <c r="M43">
        <v>0</v>
      </c>
      <c r="O43">
        <v>-99.906679</v>
      </c>
      <c r="P43">
        <v>39.8207299</v>
      </c>
      <c r="R43" t="s">
        <v>52</v>
      </c>
      <c r="T43" t="s">
        <v>218</v>
      </c>
      <c r="U43" t="s">
        <v>54</v>
      </c>
      <c r="V43" s="1"/>
      <c r="W43" t="s">
        <v>42</v>
      </c>
      <c r="X43">
        <v>0</v>
      </c>
      <c r="Y43" t="s">
        <v>52</v>
      </c>
      <c r="Z43">
        <v>0</v>
      </c>
      <c r="AA43">
        <v>0</v>
      </c>
      <c r="AB43">
        <v>0</v>
      </c>
      <c r="AD43" t="s">
        <v>192</v>
      </c>
      <c r="AE43">
        <f>Z43-AA43</f>
        <v>0</v>
      </c>
    </row>
    <row r="44" spans="1:31" ht="12.75">
      <c r="A44">
        <v>4</v>
      </c>
      <c r="B44">
        <v>24956</v>
      </c>
      <c r="C44">
        <v>33</v>
      </c>
      <c r="D44">
        <v>1</v>
      </c>
      <c r="E44" t="s">
        <v>29</v>
      </c>
      <c r="F44">
        <v>20</v>
      </c>
      <c r="G44" t="s">
        <v>30</v>
      </c>
      <c r="H44">
        <v>1</v>
      </c>
      <c r="J44" t="s">
        <v>37</v>
      </c>
      <c r="K44" t="s">
        <v>38</v>
      </c>
      <c r="L44" t="s">
        <v>32</v>
      </c>
      <c r="M44">
        <v>22</v>
      </c>
      <c r="N44">
        <v>40</v>
      </c>
      <c r="O44">
        <v>-99.580572</v>
      </c>
      <c r="P44">
        <v>39.920506</v>
      </c>
      <c r="Q44">
        <v>4</v>
      </c>
      <c r="R44" t="s">
        <v>39</v>
      </c>
      <c r="T44" t="s">
        <v>40</v>
      </c>
      <c r="U44" t="s">
        <v>41</v>
      </c>
      <c r="V44" s="1">
        <v>1</v>
      </c>
      <c r="W44" t="s">
        <v>42</v>
      </c>
      <c r="X44">
        <v>0.12</v>
      </c>
      <c r="Y44" t="s">
        <v>39</v>
      </c>
      <c r="Z44">
        <v>22</v>
      </c>
      <c r="AA44">
        <v>2.64</v>
      </c>
      <c r="AB44">
        <v>40</v>
      </c>
      <c r="AC44">
        <v>6.6</v>
      </c>
      <c r="AD44" t="s">
        <v>192</v>
      </c>
      <c r="AE44">
        <f>Z44-AA44</f>
        <v>19.36</v>
      </c>
    </row>
    <row r="45" spans="1:31" ht="12.75">
      <c r="A45">
        <v>4</v>
      </c>
      <c r="B45">
        <v>3800</v>
      </c>
      <c r="C45">
        <v>33</v>
      </c>
      <c r="D45">
        <v>1</v>
      </c>
      <c r="E45" t="s">
        <v>29</v>
      </c>
      <c r="F45">
        <v>20</v>
      </c>
      <c r="G45" t="s">
        <v>30</v>
      </c>
      <c r="H45">
        <v>16</v>
      </c>
      <c r="J45" t="s">
        <v>43</v>
      </c>
      <c r="K45" t="s">
        <v>44</v>
      </c>
      <c r="L45" t="s">
        <v>32</v>
      </c>
      <c r="M45">
        <v>0</v>
      </c>
      <c r="O45">
        <v>-99.582935</v>
      </c>
      <c r="P45">
        <v>39.917792</v>
      </c>
      <c r="R45" t="s">
        <v>39</v>
      </c>
      <c r="T45" t="s">
        <v>40</v>
      </c>
      <c r="U45" t="s">
        <v>45</v>
      </c>
      <c r="V45" s="1"/>
      <c r="W45" t="s">
        <v>42</v>
      </c>
      <c r="X45">
        <v>0</v>
      </c>
      <c r="Y45" t="s">
        <v>39</v>
      </c>
      <c r="Z45">
        <v>0</v>
      </c>
      <c r="AA45">
        <v>0</v>
      </c>
      <c r="AB45">
        <v>0</v>
      </c>
      <c r="AD45" t="s">
        <v>192</v>
      </c>
      <c r="AE45">
        <f>Z45-AA45</f>
        <v>0</v>
      </c>
    </row>
    <row r="46" spans="1:31" ht="12.75">
      <c r="A46">
        <v>4</v>
      </c>
      <c r="B46">
        <v>10798</v>
      </c>
      <c r="C46">
        <v>33</v>
      </c>
      <c r="D46">
        <v>1</v>
      </c>
      <c r="E46" t="s">
        <v>29</v>
      </c>
      <c r="F46">
        <v>20</v>
      </c>
      <c r="G46" t="s">
        <v>30</v>
      </c>
      <c r="H46">
        <v>25</v>
      </c>
      <c r="J46" t="s">
        <v>44</v>
      </c>
      <c r="K46" t="s">
        <v>32</v>
      </c>
      <c r="L46" t="s">
        <v>44</v>
      </c>
      <c r="M46">
        <v>0</v>
      </c>
      <c r="O46">
        <v>-99.577709</v>
      </c>
      <c r="P46">
        <v>39.915892</v>
      </c>
      <c r="R46" t="s">
        <v>39</v>
      </c>
      <c r="T46" t="s">
        <v>46</v>
      </c>
      <c r="U46" t="s">
        <v>45</v>
      </c>
      <c r="V46" s="1"/>
      <c r="W46" t="s">
        <v>42</v>
      </c>
      <c r="X46">
        <v>0</v>
      </c>
      <c r="Y46" t="s">
        <v>39</v>
      </c>
      <c r="Z46">
        <v>0</v>
      </c>
      <c r="AA46">
        <v>0</v>
      </c>
      <c r="AB46">
        <v>0</v>
      </c>
      <c r="AD46" t="s">
        <v>192</v>
      </c>
      <c r="AE46">
        <f>Z46-AA46</f>
        <v>0</v>
      </c>
    </row>
    <row r="47" spans="1:31" ht="12.75">
      <c r="A47">
        <v>7</v>
      </c>
      <c r="B47">
        <v>20043</v>
      </c>
      <c r="C47">
        <v>24</v>
      </c>
      <c r="D47">
        <v>1</v>
      </c>
      <c r="E47" t="s">
        <v>29</v>
      </c>
      <c r="F47">
        <v>20</v>
      </c>
      <c r="G47" t="s">
        <v>30</v>
      </c>
      <c r="H47">
        <v>2</v>
      </c>
      <c r="I47" t="s">
        <v>47</v>
      </c>
      <c r="J47" t="s">
        <v>48</v>
      </c>
      <c r="K47" t="s">
        <v>32</v>
      </c>
      <c r="L47" t="s">
        <v>38</v>
      </c>
      <c r="M47">
        <v>1.45894903</v>
      </c>
      <c r="N47">
        <v>30</v>
      </c>
      <c r="O47">
        <v>-99.521261</v>
      </c>
      <c r="P47">
        <v>39.9540354</v>
      </c>
      <c r="Q47">
        <v>5</v>
      </c>
      <c r="R47" t="s">
        <v>39</v>
      </c>
      <c r="T47" t="s">
        <v>49</v>
      </c>
      <c r="U47" t="s">
        <v>50</v>
      </c>
      <c r="V47" s="1">
        <v>1</v>
      </c>
      <c r="W47" t="s">
        <v>42</v>
      </c>
      <c r="X47">
        <v>0.17</v>
      </c>
      <c r="Y47" t="s">
        <v>39</v>
      </c>
      <c r="Z47">
        <v>1.45894903</v>
      </c>
      <c r="AA47">
        <v>0.24802133510000005</v>
      </c>
      <c r="AB47">
        <v>30</v>
      </c>
      <c r="AC47">
        <v>0.583579612</v>
      </c>
      <c r="AD47" t="s">
        <v>192</v>
      </c>
      <c r="AE47">
        <f>Z47-AA47</f>
        <v>1.2109276949</v>
      </c>
    </row>
    <row r="48" spans="1:31" ht="12.75">
      <c r="A48">
        <v>7</v>
      </c>
      <c r="B48">
        <v>67578</v>
      </c>
      <c r="C48">
        <v>24</v>
      </c>
      <c r="D48">
        <v>1</v>
      </c>
      <c r="E48" t="s">
        <v>29</v>
      </c>
      <c r="F48">
        <v>20</v>
      </c>
      <c r="G48" t="s">
        <v>30</v>
      </c>
      <c r="H48">
        <v>16</v>
      </c>
      <c r="J48" t="s">
        <v>47</v>
      </c>
      <c r="K48" t="s">
        <v>48</v>
      </c>
      <c r="L48" t="s">
        <v>32</v>
      </c>
      <c r="M48">
        <v>0</v>
      </c>
      <c r="O48">
        <v>-99.523269</v>
      </c>
      <c r="P48">
        <v>39.9572225</v>
      </c>
      <c r="R48" t="s">
        <v>39</v>
      </c>
      <c r="T48" t="s">
        <v>49</v>
      </c>
      <c r="U48" t="s">
        <v>45</v>
      </c>
      <c r="V48" s="1"/>
      <c r="W48" t="s">
        <v>42</v>
      </c>
      <c r="X48">
        <v>0</v>
      </c>
      <c r="Y48" t="s">
        <v>39</v>
      </c>
      <c r="Z48">
        <v>0</v>
      </c>
      <c r="AA48">
        <v>0</v>
      </c>
      <c r="AB48">
        <v>0</v>
      </c>
      <c r="AD48" t="s">
        <v>192</v>
      </c>
      <c r="AE48">
        <f>Z48-AA48</f>
        <v>0</v>
      </c>
    </row>
    <row r="49" spans="1:31" ht="12.75">
      <c r="A49">
        <v>9</v>
      </c>
      <c r="B49">
        <v>53135</v>
      </c>
      <c r="C49">
        <v>1</v>
      </c>
      <c r="D49">
        <v>2</v>
      </c>
      <c r="E49" t="s">
        <v>29</v>
      </c>
      <c r="F49">
        <v>21</v>
      </c>
      <c r="G49" t="s">
        <v>30</v>
      </c>
      <c r="H49">
        <v>2</v>
      </c>
      <c r="J49" t="s">
        <v>38</v>
      </c>
      <c r="K49" t="s">
        <v>38</v>
      </c>
      <c r="L49" t="s">
        <v>38</v>
      </c>
      <c r="M49">
        <v>0</v>
      </c>
      <c r="O49">
        <v>-99.627594</v>
      </c>
      <c r="P49">
        <v>39.914024</v>
      </c>
      <c r="R49" t="s">
        <v>52</v>
      </c>
      <c r="T49" t="s">
        <v>219</v>
      </c>
      <c r="U49" t="s">
        <v>220</v>
      </c>
      <c r="V49" s="1"/>
      <c r="W49" t="s">
        <v>42</v>
      </c>
      <c r="X49">
        <v>0</v>
      </c>
      <c r="Y49" t="s">
        <v>52</v>
      </c>
      <c r="Z49">
        <v>0</v>
      </c>
      <c r="AA49">
        <v>0</v>
      </c>
      <c r="AB49">
        <v>0</v>
      </c>
      <c r="AD49" t="s">
        <v>192</v>
      </c>
      <c r="AE49">
        <f>Z49-AA49</f>
        <v>0</v>
      </c>
    </row>
    <row r="50" spans="1:31" ht="12.75">
      <c r="A50">
        <v>9</v>
      </c>
      <c r="B50">
        <v>29072</v>
      </c>
      <c r="C50">
        <v>1</v>
      </c>
      <c r="D50">
        <v>2</v>
      </c>
      <c r="E50" t="s">
        <v>29</v>
      </c>
      <c r="F50">
        <v>21</v>
      </c>
      <c r="G50" t="s">
        <v>30</v>
      </c>
      <c r="H50">
        <v>3</v>
      </c>
      <c r="J50" t="s">
        <v>38</v>
      </c>
      <c r="K50" t="s">
        <v>43</v>
      </c>
      <c r="L50" t="s">
        <v>38</v>
      </c>
      <c r="M50">
        <v>0</v>
      </c>
      <c r="O50">
        <v>-99.632309</v>
      </c>
      <c r="P50">
        <v>39.914001</v>
      </c>
      <c r="R50" t="s">
        <v>52</v>
      </c>
      <c r="T50" t="s">
        <v>219</v>
      </c>
      <c r="U50" t="s">
        <v>220</v>
      </c>
      <c r="V50" s="1"/>
      <c r="W50" t="s">
        <v>42</v>
      </c>
      <c r="X50">
        <v>0</v>
      </c>
      <c r="Y50" t="s">
        <v>52</v>
      </c>
      <c r="Z50">
        <v>0</v>
      </c>
      <c r="AA50">
        <v>0</v>
      </c>
      <c r="AB50">
        <v>0</v>
      </c>
      <c r="AD50" t="s">
        <v>192</v>
      </c>
      <c r="AE50">
        <f>Z50-AA50</f>
        <v>0</v>
      </c>
    </row>
    <row r="51" spans="1:31" ht="12.75">
      <c r="A51">
        <v>9</v>
      </c>
      <c r="B51">
        <v>1011</v>
      </c>
      <c r="C51">
        <v>1</v>
      </c>
      <c r="D51">
        <v>2</v>
      </c>
      <c r="E51" t="s">
        <v>29</v>
      </c>
      <c r="F51">
        <v>21</v>
      </c>
      <c r="G51" t="s">
        <v>30</v>
      </c>
      <c r="H51">
        <v>4</v>
      </c>
      <c r="J51" t="s">
        <v>44</v>
      </c>
      <c r="K51" t="s">
        <v>43</v>
      </c>
      <c r="L51" t="s">
        <v>38</v>
      </c>
      <c r="M51">
        <v>0</v>
      </c>
      <c r="O51">
        <v>-99.632355</v>
      </c>
      <c r="P51">
        <v>39.912193</v>
      </c>
      <c r="R51" t="s">
        <v>52</v>
      </c>
      <c r="T51" t="s">
        <v>219</v>
      </c>
      <c r="U51" t="s">
        <v>220</v>
      </c>
      <c r="V51" s="1"/>
      <c r="W51" t="s">
        <v>42</v>
      </c>
      <c r="X51">
        <v>0</v>
      </c>
      <c r="Y51" t="s">
        <v>52</v>
      </c>
      <c r="Z51">
        <v>0</v>
      </c>
      <c r="AA51">
        <v>0</v>
      </c>
      <c r="AB51">
        <v>0</v>
      </c>
      <c r="AD51" t="s">
        <v>192</v>
      </c>
      <c r="AE51">
        <f>Z51-AA51</f>
        <v>0</v>
      </c>
    </row>
    <row r="52" spans="1:31" ht="12.75">
      <c r="A52">
        <v>11</v>
      </c>
      <c r="B52">
        <v>44967</v>
      </c>
      <c r="C52">
        <v>17</v>
      </c>
      <c r="D52">
        <v>1</v>
      </c>
      <c r="E52" t="s">
        <v>29</v>
      </c>
      <c r="F52">
        <v>19</v>
      </c>
      <c r="G52" t="s">
        <v>30</v>
      </c>
      <c r="H52">
        <v>3</v>
      </c>
      <c r="J52" t="s">
        <v>38</v>
      </c>
      <c r="K52" t="s">
        <v>38</v>
      </c>
      <c r="L52" t="s">
        <v>43</v>
      </c>
      <c r="M52">
        <v>0</v>
      </c>
      <c r="O52">
        <v>-99.488945</v>
      </c>
      <c r="P52">
        <v>39.971642</v>
      </c>
      <c r="R52" t="s">
        <v>39</v>
      </c>
      <c r="T52" t="s">
        <v>57</v>
      </c>
      <c r="U52" t="s">
        <v>54</v>
      </c>
      <c r="V52" s="1"/>
      <c r="W52" t="s">
        <v>42</v>
      </c>
      <c r="X52">
        <v>0</v>
      </c>
      <c r="Y52" t="s">
        <v>39</v>
      </c>
      <c r="Z52">
        <v>0</v>
      </c>
      <c r="AA52">
        <v>0</v>
      </c>
      <c r="AB52">
        <v>0</v>
      </c>
      <c r="AD52" t="s">
        <v>192</v>
      </c>
      <c r="AE52">
        <f>Z52-AA52</f>
        <v>0</v>
      </c>
    </row>
    <row r="53" spans="1:31" ht="12.75">
      <c r="A53">
        <v>11</v>
      </c>
      <c r="B53">
        <v>4202</v>
      </c>
      <c r="C53">
        <v>17</v>
      </c>
      <c r="D53">
        <v>1</v>
      </c>
      <c r="E53" t="s">
        <v>29</v>
      </c>
      <c r="F53">
        <v>19</v>
      </c>
      <c r="G53" t="s">
        <v>30</v>
      </c>
      <c r="H53">
        <v>4</v>
      </c>
      <c r="J53" t="s">
        <v>32</v>
      </c>
      <c r="K53" t="s">
        <v>38</v>
      </c>
      <c r="L53" t="s">
        <v>43</v>
      </c>
      <c r="M53">
        <v>0</v>
      </c>
      <c r="O53">
        <v>-99.49126</v>
      </c>
      <c r="P53">
        <v>39.9702502</v>
      </c>
      <c r="R53" t="s">
        <v>39</v>
      </c>
      <c r="T53" t="s">
        <v>57</v>
      </c>
      <c r="U53" t="s">
        <v>54</v>
      </c>
      <c r="V53" s="1"/>
      <c r="W53" t="s">
        <v>42</v>
      </c>
      <c r="X53">
        <v>0</v>
      </c>
      <c r="Y53" t="s">
        <v>39</v>
      </c>
      <c r="Z53">
        <v>0</v>
      </c>
      <c r="AA53">
        <v>0</v>
      </c>
      <c r="AB53">
        <v>0</v>
      </c>
      <c r="AD53" t="s">
        <v>192</v>
      </c>
      <c r="AE53">
        <f>Z53-AA53</f>
        <v>0</v>
      </c>
    </row>
    <row r="54" spans="1:31" ht="12.75">
      <c r="A54">
        <v>12</v>
      </c>
      <c r="B54">
        <v>33753</v>
      </c>
      <c r="C54">
        <v>5</v>
      </c>
      <c r="D54">
        <v>1</v>
      </c>
      <c r="E54" t="s">
        <v>29</v>
      </c>
      <c r="F54">
        <v>19</v>
      </c>
      <c r="G54" t="s">
        <v>30</v>
      </c>
      <c r="H54">
        <v>1</v>
      </c>
      <c r="J54" t="s">
        <v>38</v>
      </c>
      <c r="K54" t="s">
        <v>44</v>
      </c>
      <c r="L54" t="s">
        <v>32</v>
      </c>
      <c r="M54">
        <v>76.2112131</v>
      </c>
      <c r="O54">
        <v>-99.489509</v>
      </c>
      <c r="P54">
        <v>39.9893074</v>
      </c>
      <c r="Q54">
        <v>4</v>
      </c>
      <c r="R54" t="s">
        <v>39</v>
      </c>
      <c r="T54" t="s">
        <v>58</v>
      </c>
      <c r="U54" t="s">
        <v>50</v>
      </c>
      <c r="V54" s="1">
        <v>16</v>
      </c>
      <c r="W54" t="s">
        <v>42</v>
      </c>
      <c r="X54">
        <v>0.12</v>
      </c>
      <c r="Y54" t="s">
        <v>39</v>
      </c>
      <c r="Z54">
        <v>76.2112131</v>
      </c>
      <c r="AA54">
        <v>9.145345571999998</v>
      </c>
      <c r="AB54">
        <v>0</v>
      </c>
      <c r="AD54" t="s">
        <v>192</v>
      </c>
      <c r="AE54">
        <f>Z54-AA54</f>
        <v>67.065867528</v>
      </c>
    </row>
    <row r="55" spans="1:31" ht="12.75">
      <c r="A55">
        <v>12</v>
      </c>
      <c r="B55">
        <v>63245</v>
      </c>
      <c r="C55">
        <v>5</v>
      </c>
      <c r="D55">
        <v>1</v>
      </c>
      <c r="E55" t="s">
        <v>29</v>
      </c>
      <c r="F55">
        <v>19</v>
      </c>
      <c r="G55" t="s">
        <v>30</v>
      </c>
      <c r="H55">
        <v>8</v>
      </c>
      <c r="M55">
        <v>0</v>
      </c>
      <c r="O55">
        <v>-99.493567</v>
      </c>
      <c r="P55">
        <v>40.0017017</v>
      </c>
      <c r="Q55">
        <v>4</v>
      </c>
      <c r="R55" t="s">
        <v>39</v>
      </c>
      <c r="T55" t="s">
        <v>59</v>
      </c>
      <c r="U55">
        <v>5</v>
      </c>
      <c r="V55" s="1">
        <v>16</v>
      </c>
      <c r="W55" t="s">
        <v>42</v>
      </c>
      <c r="X55">
        <v>0.12</v>
      </c>
      <c r="Y55" t="s">
        <v>39</v>
      </c>
      <c r="Z55">
        <v>0</v>
      </c>
      <c r="AA55">
        <v>0</v>
      </c>
      <c r="AB55">
        <v>0</v>
      </c>
      <c r="AD55" t="s">
        <v>192</v>
      </c>
      <c r="AE55">
        <f>Z55-AA55</f>
        <v>0</v>
      </c>
    </row>
    <row r="56" spans="1:31" ht="12.75">
      <c r="A56">
        <v>12</v>
      </c>
      <c r="B56">
        <v>17971</v>
      </c>
      <c r="C56">
        <v>6</v>
      </c>
      <c r="D56">
        <v>1</v>
      </c>
      <c r="E56" t="s">
        <v>29</v>
      </c>
      <c r="F56">
        <v>19</v>
      </c>
      <c r="G56" t="s">
        <v>30</v>
      </c>
      <c r="H56">
        <v>1</v>
      </c>
      <c r="M56">
        <v>0</v>
      </c>
      <c r="O56">
        <v>-99.498698</v>
      </c>
      <c r="P56">
        <v>39.994624</v>
      </c>
      <c r="Q56">
        <v>4</v>
      </c>
      <c r="R56" t="s">
        <v>39</v>
      </c>
      <c r="T56" t="s">
        <v>59</v>
      </c>
      <c r="U56">
        <v>5</v>
      </c>
      <c r="V56" s="1">
        <v>16</v>
      </c>
      <c r="W56" t="s">
        <v>42</v>
      </c>
      <c r="X56">
        <v>0.12</v>
      </c>
      <c r="Y56" t="s">
        <v>39</v>
      </c>
      <c r="Z56">
        <v>0</v>
      </c>
      <c r="AA56">
        <v>0</v>
      </c>
      <c r="AB56">
        <v>0</v>
      </c>
      <c r="AD56" t="s">
        <v>192</v>
      </c>
      <c r="AE56">
        <f>Z56-AA56</f>
        <v>0</v>
      </c>
    </row>
    <row r="57" spans="1:31" ht="12.75">
      <c r="A57">
        <v>12</v>
      </c>
      <c r="B57">
        <v>40853</v>
      </c>
      <c r="C57">
        <v>6</v>
      </c>
      <c r="D57">
        <v>1</v>
      </c>
      <c r="E57" t="s">
        <v>29</v>
      </c>
      <c r="F57">
        <v>19</v>
      </c>
      <c r="G57" t="s">
        <v>30</v>
      </c>
      <c r="H57">
        <v>2</v>
      </c>
      <c r="M57">
        <v>0</v>
      </c>
      <c r="O57">
        <v>-99.499558</v>
      </c>
      <c r="P57">
        <v>40.000817</v>
      </c>
      <c r="Q57">
        <v>4</v>
      </c>
      <c r="R57" t="s">
        <v>39</v>
      </c>
      <c r="T57" t="s">
        <v>59</v>
      </c>
      <c r="U57">
        <v>5</v>
      </c>
      <c r="V57" s="1">
        <v>16</v>
      </c>
      <c r="W57" t="s">
        <v>42</v>
      </c>
      <c r="X57">
        <v>0.12</v>
      </c>
      <c r="Y57" t="s">
        <v>39</v>
      </c>
      <c r="Z57">
        <v>0</v>
      </c>
      <c r="AA57">
        <v>0</v>
      </c>
      <c r="AB57">
        <v>0</v>
      </c>
      <c r="AD57" t="s">
        <v>192</v>
      </c>
      <c r="AE57">
        <f>Z57-AA57</f>
        <v>0</v>
      </c>
    </row>
    <row r="58" spans="1:31" ht="12.75">
      <c r="A58">
        <v>12</v>
      </c>
      <c r="B58">
        <v>7635</v>
      </c>
      <c r="C58">
        <v>6</v>
      </c>
      <c r="D58">
        <v>1</v>
      </c>
      <c r="E58" t="s">
        <v>29</v>
      </c>
      <c r="F58">
        <v>19</v>
      </c>
      <c r="G58" t="s">
        <v>30</v>
      </c>
      <c r="H58">
        <v>4</v>
      </c>
      <c r="M58">
        <v>0</v>
      </c>
      <c r="O58">
        <v>-99.500115</v>
      </c>
      <c r="P58">
        <v>39.996326</v>
      </c>
      <c r="Q58">
        <v>4</v>
      </c>
      <c r="R58" t="s">
        <v>39</v>
      </c>
      <c r="T58" t="s">
        <v>59</v>
      </c>
      <c r="U58">
        <v>5</v>
      </c>
      <c r="V58" s="1">
        <v>16</v>
      </c>
      <c r="W58" t="s">
        <v>42</v>
      </c>
      <c r="X58">
        <v>0.12</v>
      </c>
      <c r="Y58" t="s">
        <v>39</v>
      </c>
      <c r="Z58">
        <v>0</v>
      </c>
      <c r="AA58">
        <v>0</v>
      </c>
      <c r="AB58">
        <v>0</v>
      </c>
      <c r="AD58" t="s">
        <v>192</v>
      </c>
      <c r="AE58">
        <f>Z58-AA58</f>
        <v>0</v>
      </c>
    </row>
    <row r="59" spans="1:31" ht="12.75">
      <c r="A59">
        <v>12</v>
      </c>
      <c r="B59">
        <v>2453</v>
      </c>
      <c r="C59">
        <v>6</v>
      </c>
      <c r="D59">
        <v>1</v>
      </c>
      <c r="E59" t="s">
        <v>29</v>
      </c>
      <c r="F59">
        <v>19</v>
      </c>
      <c r="G59" t="s">
        <v>30</v>
      </c>
      <c r="H59">
        <v>5</v>
      </c>
      <c r="M59">
        <v>0</v>
      </c>
      <c r="O59">
        <v>-99.500989</v>
      </c>
      <c r="P59">
        <v>39.998262</v>
      </c>
      <c r="Q59">
        <v>4</v>
      </c>
      <c r="R59" t="s">
        <v>39</v>
      </c>
      <c r="T59" t="s">
        <v>59</v>
      </c>
      <c r="U59">
        <v>5</v>
      </c>
      <c r="V59" s="1">
        <v>16</v>
      </c>
      <c r="W59" t="s">
        <v>42</v>
      </c>
      <c r="X59">
        <v>0.12</v>
      </c>
      <c r="Y59" t="s">
        <v>39</v>
      </c>
      <c r="Z59">
        <v>0</v>
      </c>
      <c r="AA59">
        <v>0</v>
      </c>
      <c r="AB59">
        <v>0</v>
      </c>
      <c r="AD59" t="s">
        <v>192</v>
      </c>
      <c r="AE59">
        <f>Z59-AA59</f>
        <v>0</v>
      </c>
    </row>
    <row r="60" spans="1:31" ht="12.75">
      <c r="A60">
        <v>27</v>
      </c>
      <c r="B60">
        <v>23070</v>
      </c>
      <c r="C60">
        <v>27</v>
      </c>
      <c r="D60">
        <v>2</v>
      </c>
      <c r="E60" t="s">
        <v>29</v>
      </c>
      <c r="F60">
        <v>22</v>
      </c>
      <c r="G60" t="s">
        <v>30</v>
      </c>
      <c r="H60">
        <v>1</v>
      </c>
      <c r="J60" t="s">
        <v>48</v>
      </c>
      <c r="K60" t="s">
        <v>43</v>
      </c>
      <c r="L60" t="s">
        <v>44</v>
      </c>
      <c r="M60">
        <v>0</v>
      </c>
      <c r="O60">
        <v>-99.784894</v>
      </c>
      <c r="P60">
        <v>39.849359</v>
      </c>
      <c r="R60" t="s">
        <v>52</v>
      </c>
      <c r="T60" t="s">
        <v>71</v>
      </c>
      <c r="U60">
        <v>5</v>
      </c>
      <c r="V60" s="1"/>
      <c r="W60" t="s">
        <v>42</v>
      </c>
      <c r="X60">
        <v>0</v>
      </c>
      <c r="Y60" t="s">
        <v>52</v>
      </c>
      <c r="Z60">
        <v>0</v>
      </c>
      <c r="AA60">
        <v>0</v>
      </c>
      <c r="AB60">
        <v>0</v>
      </c>
      <c r="AD60" t="s">
        <v>192</v>
      </c>
      <c r="AE60">
        <f>Z60-AA60</f>
        <v>0</v>
      </c>
    </row>
    <row r="61" spans="1:31" ht="12.75">
      <c r="A61">
        <v>27</v>
      </c>
      <c r="B61">
        <v>17834</v>
      </c>
      <c r="C61">
        <v>27</v>
      </c>
      <c r="D61">
        <v>2</v>
      </c>
      <c r="E61" t="s">
        <v>29</v>
      </c>
      <c r="F61">
        <v>22</v>
      </c>
      <c r="G61" t="s">
        <v>30</v>
      </c>
      <c r="H61">
        <v>2</v>
      </c>
      <c r="J61" t="s">
        <v>32</v>
      </c>
      <c r="K61" t="s">
        <v>38</v>
      </c>
      <c r="L61" t="s">
        <v>44</v>
      </c>
      <c r="M61">
        <v>117</v>
      </c>
      <c r="N61">
        <v>80</v>
      </c>
      <c r="O61">
        <v>-99.780441</v>
      </c>
      <c r="P61">
        <v>39.847561</v>
      </c>
      <c r="Q61">
        <v>1</v>
      </c>
      <c r="R61" t="s">
        <v>52</v>
      </c>
      <c r="T61" t="s">
        <v>71</v>
      </c>
      <c r="U61" t="s">
        <v>41</v>
      </c>
      <c r="V61" s="1">
        <v>2</v>
      </c>
      <c r="W61" t="s">
        <v>42</v>
      </c>
      <c r="X61">
        <v>0.3</v>
      </c>
      <c r="Y61" t="s">
        <v>52</v>
      </c>
      <c r="Z61">
        <v>117</v>
      </c>
      <c r="AA61">
        <v>35.1</v>
      </c>
      <c r="AB61">
        <v>80</v>
      </c>
      <c r="AC61">
        <v>17.55</v>
      </c>
      <c r="AD61" t="s">
        <v>192</v>
      </c>
      <c r="AE61">
        <f>Z61-AA61</f>
        <v>81.9</v>
      </c>
    </row>
    <row r="62" spans="1:31" ht="12.75">
      <c r="A62">
        <v>30</v>
      </c>
      <c r="B62">
        <v>35426</v>
      </c>
      <c r="C62">
        <v>27</v>
      </c>
      <c r="D62">
        <v>1</v>
      </c>
      <c r="E62" t="s">
        <v>29</v>
      </c>
      <c r="F62">
        <v>20</v>
      </c>
      <c r="G62" t="s">
        <v>30</v>
      </c>
      <c r="H62">
        <v>1</v>
      </c>
      <c r="J62" t="s">
        <v>43</v>
      </c>
      <c r="K62" t="s">
        <v>44</v>
      </c>
      <c r="L62" t="s">
        <v>38</v>
      </c>
      <c r="M62">
        <v>0</v>
      </c>
      <c r="O62">
        <v>-99.556092</v>
      </c>
      <c r="P62">
        <v>39.939569</v>
      </c>
      <c r="R62" t="s">
        <v>39</v>
      </c>
      <c r="T62" t="s">
        <v>72</v>
      </c>
      <c r="U62" t="s">
        <v>54</v>
      </c>
      <c r="V62" s="1"/>
      <c r="W62" t="s">
        <v>42</v>
      </c>
      <c r="X62">
        <v>0</v>
      </c>
      <c r="Y62" t="s">
        <v>39</v>
      </c>
      <c r="Z62">
        <v>0</v>
      </c>
      <c r="AA62">
        <v>0</v>
      </c>
      <c r="AB62">
        <v>0</v>
      </c>
      <c r="AD62" t="s">
        <v>192</v>
      </c>
      <c r="AE62">
        <f>Z62-AA62</f>
        <v>0</v>
      </c>
    </row>
    <row r="63" spans="1:31" ht="12.75">
      <c r="A63">
        <v>30</v>
      </c>
      <c r="B63">
        <v>30243</v>
      </c>
      <c r="C63">
        <v>27</v>
      </c>
      <c r="D63">
        <v>1</v>
      </c>
      <c r="E63" t="s">
        <v>29</v>
      </c>
      <c r="F63">
        <v>20</v>
      </c>
      <c r="G63" t="s">
        <v>30</v>
      </c>
      <c r="H63">
        <v>2</v>
      </c>
      <c r="J63" t="s">
        <v>43</v>
      </c>
      <c r="K63" t="s">
        <v>38</v>
      </c>
      <c r="L63" t="s">
        <v>44</v>
      </c>
      <c r="M63">
        <v>0</v>
      </c>
      <c r="O63">
        <v>-99.554453</v>
      </c>
      <c r="P63">
        <v>39.936314</v>
      </c>
      <c r="R63" t="s">
        <v>39</v>
      </c>
      <c r="T63" t="s">
        <v>72</v>
      </c>
      <c r="U63" t="s">
        <v>54</v>
      </c>
      <c r="V63" s="1"/>
      <c r="W63" t="s">
        <v>42</v>
      </c>
      <c r="X63">
        <v>0</v>
      </c>
      <c r="Y63" t="s">
        <v>39</v>
      </c>
      <c r="Z63">
        <v>0</v>
      </c>
      <c r="AA63">
        <v>0</v>
      </c>
      <c r="AB63">
        <v>0</v>
      </c>
      <c r="AD63" t="s">
        <v>192</v>
      </c>
      <c r="AE63">
        <f>Z63-AA63</f>
        <v>0</v>
      </c>
    </row>
    <row r="64" spans="1:31" ht="12.75">
      <c r="A64">
        <v>30</v>
      </c>
      <c r="B64">
        <v>17008</v>
      </c>
      <c r="C64">
        <v>27</v>
      </c>
      <c r="D64">
        <v>1</v>
      </c>
      <c r="E64" t="s">
        <v>29</v>
      </c>
      <c r="F64">
        <v>20</v>
      </c>
      <c r="G64" t="s">
        <v>30</v>
      </c>
      <c r="H64">
        <v>3</v>
      </c>
      <c r="J64" t="s">
        <v>32</v>
      </c>
      <c r="K64" t="s">
        <v>32</v>
      </c>
      <c r="L64" t="s">
        <v>44</v>
      </c>
      <c r="M64">
        <v>0</v>
      </c>
      <c r="O64">
        <v>-99.560215</v>
      </c>
      <c r="P64">
        <v>39.929848</v>
      </c>
      <c r="R64" t="s">
        <v>39</v>
      </c>
      <c r="T64" t="s">
        <v>72</v>
      </c>
      <c r="U64" t="s">
        <v>54</v>
      </c>
      <c r="V64" s="1"/>
      <c r="W64" t="s">
        <v>42</v>
      </c>
      <c r="X64">
        <v>0</v>
      </c>
      <c r="Y64" t="s">
        <v>39</v>
      </c>
      <c r="Z64">
        <v>0</v>
      </c>
      <c r="AA64">
        <v>0</v>
      </c>
      <c r="AB64">
        <v>0</v>
      </c>
      <c r="AD64" t="s">
        <v>192</v>
      </c>
      <c r="AE64">
        <f>Z64-AA64</f>
        <v>0</v>
      </c>
    </row>
    <row r="65" spans="1:31" ht="12.75">
      <c r="A65">
        <v>31</v>
      </c>
      <c r="B65">
        <v>40002</v>
      </c>
      <c r="C65">
        <v>35</v>
      </c>
      <c r="D65">
        <v>2</v>
      </c>
      <c r="E65" t="s">
        <v>29</v>
      </c>
      <c r="F65">
        <v>23</v>
      </c>
      <c r="G65" t="s">
        <v>30</v>
      </c>
      <c r="H65">
        <v>1</v>
      </c>
      <c r="K65" t="s">
        <v>32</v>
      </c>
      <c r="L65" t="s">
        <v>44</v>
      </c>
      <c r="M65">
        <v>0</v>
      </c>
      <c r="O65">
        <v>-99.875611</v>
      </c>
      <c r="P65">
        <v>39.8294639</v>
      </c>
      <c r="R65" t="s">
        <v>52</v>
      </c>
      <c r="T65" t="s">
        <v>73</v>
      </c>
      <c r="U65" t="s">
        <v>74</v>
      </c>
      <c r="V65" s="1"/>
      <c r="W65" t="s">
        <v>42</v>
      </c>
      <c r="X65">
        <v>0</v>
      </c>
      <c r="Y65" t="s">
        <v>52</v>
      </c>
      <c r="Z65">
        <v>0</v>
      </c>
      <c r="AA65">
        <v>0</v>
      </c>
      <c r="AB65">
        <v>0</v>
      </c>
      <c r="AD65" t="s">
        <v>192</v>
      </c>
      <c r="AE65">
        <f>Z65-AA65</f>
        <v>0</v>
      </c>
    </row>
    <row r="66" spans="1:31" ht="12.75">
      <c r="A66">
        <v>39</v>
      </c>
      <c r="B66">
        <v>4125</v>
      </c>
      <c r="C66">
        <v>6</v>
      </c>
      <c r="D66">
        <v>2</v>
      </c>
      <c r="E66" t="s">
        <v>29</v>
      </c>
      <c r="F66">
        <v>20</v>
      </c>
      <c r="G66" t="s">
        <v>30</v>
      </c>
      <c r="H66">
        <v>1</v>
      </c>
      <c r="M66">
        <v>0</v>
      </c>
      <c r="O66">
        <v>-99.615954</v>
      </c>
      <c r="P66">
        <v>39.913467</v>
      </c>
      <c r="R66" t="s">
        <v>39</v>
      </c>
      <c r="T66" t="s">
        <v>78</v>
      </c>
      <c r="U66" t="s">
        <v>54</v>
      </c>
      <c r="V66" s="1"/>
      <c r="W66" t="s">
        <v>42</v>
      </c>
      <c r="X66">
        <v>0</v>
      </c>
      <c r="Y66" t="s">
        <v>39</v>
      </c>
      <c r="Z66">
        <v>0</v>
      </c>
      <c r="AA66">
        <v>0</v>
      </c>
      <c r="AB66">
        <v>0</v>
      </c>
      <c r="AD66" t="s">
        <v>192</v>
      </c>
      <c r="AE66">
        <f>Z66-AA66</f>
        <v>0</v>
      </c>
    </row>
    <row r="67" spans="1:31" ht="12.75">
      <c r="A67">
        <v>51</v>
      </c>
      <c r="B67">
        <v>9704</v>
      </c>
      <c r="C67">
        <v>30</v>
      </c>
      <c r="D67">
        <v>2</v>
      </c>
      <c r="E67" t="s">
        <v>29</v>
      </c>
      <c r="F67">
        <v>22</v>
      </c>
      <c r="G67" t="s">
        <v>30</v>
      </c>
      <c r="H67">
        <v>1</v>
      </c>
      <c r="J67" t="s">
        <v>44</v>
      </c>
      <c r="K67" t="s">
        <v>44</v>
      </c>
      <c r="L67" t="s">
        <v>32</v>
      </c>
      <c r="M67">
        <v>0</v>
      </c>
      <c r="O67">
        <v>-99.8428</v>
      </c>
      <c r="P67">
        <v>39.8435073</v>
      </c>
      <c r="R67" t="s">
        <v>52</v>
      </c>
      <c r="T67" t="s">
        <v>91</v>
      </c>
      <c r="U67" t="s">
        <v>92</v>
      </c>
      <c r="V67" s="1"/>
      <c r="W67" t="s">
        <v>42</v>
      </c>
      <c r="X67">
        <v>0</v>
      </c>
      <c r="Y67" t="s">
        <v>52</v>
      </c>
      <c r="Z67">
        <v>0</v>
      </c>
      <c r="AA67">
        <v>0</v>
      </c>
      <c r="AB67">
        <v>0</v>
      </c>
      <c r="AD67" t="s">
        <v>192</v>
      </c>
      <c r="AE67">
        <f>Z67-AA67</f>
        <v>0</v>
      </c>
    </row>
    <row r="68" spans="1:31" ht="12.75">
      <c r="A68">
        <v>58</v>
      </c>
      <c r="B68">
        <v>51865</v>
      </c>
      <c r="C68">
        <v>32</v>
      </c>
      <c r="D68">
        <v>1</v>
      </c>
      <c r="E68" t="s">
        <v>29</v>
      </c>
      <c r="F68">
        <v>20</v>
      </c>
      <c r="G68" t="s">
        <v>30</v>
      </c>
      <c r="H68">
        <v>1</v>
      </c>
      <c r="J68" t="s">
        <v>38</v>
      </c>
      <c r="K68" t="s">
        <v>43</v>
      </c>
      <c r="L68" t="s">
        <v>44</v>
      </c>
      <c r="M68">
        <v>0</v>
      </c>
      <c r="O68">
        <v>-99.595156</v>
      </c>
      <c r="P68">
        <v>39.921296</v>
      </c>
      <c r="Q68">
        <v>1</v>
      </c>
      <c r="R68" t="s">
        <v>39</v>
      </c>
      <c r="T68" t="s">
        <v>95</v>
      </c>
      <c r="U68" t="s">
        <v>54</v>
      </c>
      <c r="V68" s="1">
        <v>2</v>
      </c>
      <c r="W68" t="s">
        <v>42</v>
      </c>
      <c r="X68">
        <v>0.3</v>
      </c>
      <c r="Y68" t="s">
        <v>39</v>
      </c>
      <c r="Z68">
        <v>0</v>
      </c>
      <c r="AA68">
        <v>0</v>
      </c>
      <c r="AB68">
        <v>0</v>
      </c>
      <c r="AD68" t="s">
        <v>192</v>
      </c>
      <c r="AE68">
        <f>Z68-AA68</f>
        <v>0</v>
      </c>
    </row>
    <row r="69" spans="1:31" ht="12.75">
      <c r="A69">
        <v>58</v>
      </c>
      <c r="B69">
        <v>27101</v>
      </c>
      <c r="C69">
        <v>32</v>
      </c>
      <c r="D69">
        <v>1</v>
      </c>
      <c r="E69" t="s">
        <v>29</v>
      </c>
      <c r="F69">
        <v>20</v>
      </c>
      <c r="G69" t="s">
        <v>30</v>
      </c>
      <c r="H69">
        <v>2</v>
      </c>
      <c r="J69" t="s">
        <v>43</v>
      </c>
      <c r="K69" t="s">
        <v>32</v>
      </c>
      <c r="L69" t="s">
        <v>44</v>
      </c>
      <c r="M69">
        <v>0</v>
      </c>
      <c r="O69">
        <v>-99.597652</v>
      </c>
      <c r="P69">
        <v>39.918056</v>
      </c>
      <c r="Q69">
        <v>1</v>
      </c>
      <c r="R69" t="s">
        <v>39</v>
      </c>
      <c r="T69" t="s">
        <v>95</v>
      </c>
      <c r="U69" t="s">
        <v>54</v>
      </c>
      <c r="V69" s="1">
        <v>2</v>
      </c>
      <c r="W69" t="s">
        <v>42</v>
      </c>
      <c r="X69">
        <v>0.3</v>
      </c>
      <c r="Y69" t="s">
        <v>39</v>
      </c>
      <c r="Z69">
        <v>0</v>
      </c>
      <c r="AA69">
        <v>0</v>
      </c>
      <c r="AB69">
        <v>0</v>
      </c>
      <c r="AD69" t="s">
        <v>192</v>
      </c>
      <c r="AE69">
        <f>Z69-AA69</f>
        <v>0</v>
      </c>
    </row>
    <row r="70" spans="1:31" ht="12.75">
      <c r="A70">
        <v>58</v>
      </c>
      <c r="B70">
        <v>45476</v>
      </c>
      <c r="C70">
        <v>32</v>
      </c>
      <c r="D70">
        <v>1</v>
      </c>
      <c r="E70" t="s">
        <v>29</v>
      </c>
      <c r="F70">
        <v>20</v>
      </c>
      <c r="G70" t="s">
        <v>30</v>
      </c>
      <c r="H70">
        <v>3</v>
      </c>
      <c r="J70" t="s">
        <v>32</v>
      </c>
      <c r="K70" t="s">
        <v>44</v>
      </c>
      <c r="L70" t="s">
        <v>32</v>
      </c>
      <c r="M70">
        <v>0</v>
      </c>
      <c r="O70">
        <v>-99.601984</v>
      </c>
      <c r="P70">
        <v>39.916106</v>
      </c>
      <c r="Q70">
        <v>1</v>
      </c>
      <c r="R70" t="s">
        <v>39</v>
      </c>
      <c r="T70" t="s">
        <v>95</v>
      </c>
      <c r="U70" t="s">
        <v>54</v>
      </c>
      <c r="V70" s="1">
        <v>2</v>
      </c>
      <c r="W70" t="s">
        <v>42</v>
      </c>
      <c r="X70">
        <v>0.3</v>
      </c>
      <c r="Y70" t="s">
        <v>39</v>
      </c>
      <c r="Z70">
        <v>0</v>
      </c>
      <c r="AA70">
        <v>0</v>
      </c>
      <c r="AB70">
        <v>0</v>
      </c>
      <c r="AD70" t="s">
        <v>192</v>
      </c>
      <c r="AE70">
        <f>Z70-AA70</f>
        <v>0</v>
      </c>
    </row>
    <row r="71" spans="1:31" ht="12.75">
      <c r="A71">
        <v>74</v>
      </c>
      <c r="B71">
        <v>10174</v>
      </c>
      <c r="C71">
        <v>4</v>
      </c>
      <c r="D71">
        <v>3</v>
      </c>
      <c r="E71" t="s">
        <v>29</v>
      </c>
      <c r="F71">
        <v>23</v>
      </c>
      <c r="G71" t="s">
        <v>30</v>
      </c>
      <c r="H71">
        <v>2</v>
      </c>
      <c r="J71" t="s">
        <v>44</v>
      </c>
      <c r="K71" t="s">
        <v>38</v>
      </c>
      <c r="L71" t="s">
        <v>44</v>
      </c>
      <c r="M71">
        <v>0</v>
      </c>
      <c r="O71">
        <v>-99.909688</v>
      </c>
      <c r="P71">
        <v>39.8179382</v>
      </c>
      <c r="R71" t="s">
        <v>52</v>
      </c>
      <c r="T71" t="s">
        <v>99</v>
      </c>
      <c r="U71" t="s">
        <v>30</v>
      </c>
      <c r="V71" s="1"/>
      <c r="W71" t="s">
        <v>42</v>
      </c>
      <c r="X71">
        <v>0</v>
      </c>
      <c r="Y71" t="s">
        <v>52</v>
      </c>
      <c r="Z71">
        <v>0</v>
      </c>
      <c r="AA71">
        <v>0</v>
      </c>
      <c r="AB71">
        <v>0</v>
      </c>
      <c r="AD71" t="s">
        <v>192</v>
      </c>
      <c r="AE71">
        <f>Z71-AA71</f>
        <v>0</v>
      </c>
    </row>
    <row r="72" spans="1:31" ht="12.75">
      <c r="A72">
        <v>107</v>
      </c>
      <c r="B72">
        <v>29339</v>
      </c>
      <c r="C72">
        <v>23</v>
      </c>
      <c r="D72">
        <v>3</v>
      </c>
      <c r="E72" t="s">
        <v>29</v>
      </c>
      <c r="F72">
        <v>25</v>
      </c>
      <c r="G72" t="s">
        <v>30</v>
      </c>
      <c r="H72">
        <v>1</v>
      </c>
      <c r="J72" t="s">
        <v>44</v>
      </c>
      <c r="K72" t="s">
        <v>44</v>
      </c>
      <c r="L72" t="s">
        <v>44</v>
      </c>
      <c r="M72">
        <v>10.9482555</v>
      </c>
      <c r="N72">
        <v>21</v>
      </c>
      <c r="O72">
        <v>-100.09596</v>
      </c>
      <c r="P72">
        <v>39.771252</v>
      </c>
      <c r="Q72">
        <v>1</v>
      </c>
      <c r="R72" t="s">
        <v>52</v>
      </c>
      <c r="T72" t="s">
        <v>101</v>
      </c>
      <c r="U72" t="s">
        <v>50</v>
      </c>
      <c r="V72" s="1">
        <v>2</v>
      </c>
      <c r="W72" t="s">
        <v>42</v>
      </c>
      <c r="X72">
        <v>0.3</v>
      </c>
      <c r="Y72" t="s">
        <v>52</v>
      </c>
      <c r="Z72">
        <v>10.9482555</v>
      </c>
      <c r="AA72">
        <v>3.2844766499999998</v>
      </c>
      <c r="AB72">
        <v>21</v>
      </c>
      <c r="AC72">
        <v>6.256145999999999</v>
      </c>
      <c r="AD72" t="s">
        <v>192</v>
      </c>
      <c r="AE72">
        <f>Z72-AA72</f>
        <v>7.66377885</v>
      </c>
    </row>
    <row r="73" spans="1:31" ht="12.75">
      <c r="A73">
        <v>107</v>
      </c>
      <c r="B73">
        <v>407</v>
      </c>
      <c r="C73">
        <v>24</v>
      </c>
      <c r="D73">
        <v>3</v>
      </c>
      <c r="E73" t="s">
        <v>29</v>
      </c>
      <c r="F73">
        <v>25</v>
      </c>
      <c r="G73" t="s">
        <v>30</v>
      </c>
      <c r="H73">
        <v>1</v>
      </c>
      <c r="J73" t="s">
        <v>44</v>
      </c>
      <c r="K73" t="s">
        <v>38</v>
      </c>
      <c r="L73" t="s">
        <v>32</v>
      </c>
      <c r="M73">
        <v>0</v>
      </c>
      <c r="O73">
        <v>-100.08815</v>
      </c>
      <c r="P73">
        <v>39.773681</v>
      </c>
      <c r="R73" t="s">
        <v>52</v>
      </c>
      <c r="T73" t="s">
        <v>101</v>
      </c>
      <c r="U73">
        <v>5</v>
      </c>
      <c r="V73" s="1"/>
      <c r="W73" t="s">
        <v>42</v>
      </c>
      <c r="X73">
        <v>0</v>
      </c>
      <c r="Y73" t="s">
        <v>52</v>
      </c>
      <c r="Z73">
        <v>0</v>
      </c>
      <c r="AA73">
        <v>0</v>
      </c>
      <c r="AB73">
        <v>0</v>
      </c>
      <c r="AD73" t="s">
        <v>192</v>
      </c>
      <c r="AE73">
        <f>Z73-AA73</f>
        <v>0</v>
      </c>
    </row>
    <row r="74" spans="1:31" ht="12.75">
      <c r="A74">
        <v>107</v>
      </c>
      <c r="B74">
        <v>7207</v>
      </c>
      <c r="C74">
        <v>24</v>
      </c>
      <c r="D74">
        <v>3</v>
      </c>
      <c r="E74" t="s">
        <v>29</v>
      </c>
      <c r="F74">
        <v>25</v>
      </c>
      <c r="G74" t="s">
        <v>30</v>
      </c>
      <c r="H74">
        <v>2</v>
      </c>
      <c r="J74" t="s">
        <v>32</v>
      </c>
      <c r="K74" t="s">
        <v>32</v>
      </c>
      <c r="L74" t="s">
        <v>32</v>
      </c>
      <c r="M74">
        <v>0</v>
      </c>
      <c r="O74">
        <v>-100.0954</v>
      </c>
      <c r="P74">
        <v>39.771321</v>
      </c>
      <c r="R74" t="s">
        <v>52</v>
      </c>
      <c r="T74" t="s">
        <v>101</v>
      </c>
      <c r="U74">
        <v>5</v>
      </c>
      <c r="V74" s="1"/>
      <c r="W74" t="s">
        <v>42</v>
      </c>
      <c r="X74">
        <v>0</v>
      </c>
      <c r="Y74" t="s">
        <v>52</v>
      </c>
      <c r="Z74">
        <v>0</v>
      </c>
      <c r="AA74">
        <v>0</v>
      </c>
      <c r="AB74">
        <v>0</v>
      </c>
      <c r="AD74" t="s">
        <v>192</v>
      </c>
      <c r="AE74">
        <f>Z74-AA74</f>
        <v>0</v>
      </c>
    </row>
    <row r="75" spans="1:31" ht="12.75">
      <c r="A75">
        <v>107</v>
      </c>
      <c r="B75">
        <v>6024</v>
      </c>
      <c r="C75">
        <v>24</v>
      </c>
      <c r="D75">
        <v>3</v>
      </c>
      <c r="E75" t="s">
        <v>29</v>
      </c>
      <c r="F75">
        <v>25</v>
      </c>
      <c r="G75" t="s">
        <v>30</v>
      </c>
      <c r="H75">
        <v>3</v>
      </c>
      <c r="J75" t="s">
        <v>32</v>
      </c>
      <c r="K75" t="s">
        <v>44</v>
      </c>
      <c r="L75" t="s">
        <v>32</v>
      </c>
      <c r="M75">
        <v>0</v>
      </c>
      <c r="O75">
        <v>-100.09049</v>
      </c>
      <c r="P75">
        <v>39.769919</v>
      </c>
      <c r="R75" t="s">
        <v>52</v>
      </c>
      <c r="T75" t="s">
        <v>101</v>
      </c>
      <c r="U75">
        <v>5</v>
      </c>
      <c r="V75" s="1"/>
      <c r="W75" t="s">
        <v>42</v>
      </c>
      <c r="X75">
        <v>0</v>
      </c>
      <c r="Y75" t="s">
        <v>52</v>
      </c>
      <c r="Z75">
        <v>0</v>
      </c>
      <c r="AA75">
        <v>0</v>
      </c>
      <c r="AB75">
        <v>0</v>
      </c>
      <c r="AD75" t="s">
        <v>192</v>
      </c>
      <c r="AE75">
        <f>Z75-AA75</f>
        <v>0</v>
      </c>
    </row>
    <row r="76" spans="1:31" ht="12.75">
      <c r="A76">
        <v>107</v>
      </c>
      <c r="B76">
        <v>22382</v>
      </c>
      <c r="C76">
        <v>25</v>
      </c>
      <c r="D76">
        <v>3</v>
      </c>
      <c r="E76" t="s">
        <v>29</v>
      </c>
      <c r="F76">
        <v>25</v>
      </c>
      <c r="G76" t="s">
        <v>30</v>
      </c>
      <c r="H76">
        <v>1</v>
      </c>
      <c r="J76" t="s">
        <v>43</v>
      </c>
      <c r="K76" t="s">
        <v>38</v>
      </c>
      <c r="L76" t="s">
        <v>43</v>
      </c>
      <c r="M76">
        <v>0</v>
      </c>
      <c r="O76">
        <v>-100.09051</v>
      </c>
      <c r="P76">
        <v>39.769611</v>
      </c>
      <c r="R76" t="s">
        <v>52</v>
      </c>
      <c r="T76" t="s">
        <v>101</v>
      </c>
      <c r="U76">
        <v>5</v>
      </c>
      <c r="V76" s="1"/>
      <c r="W76" t="s">
        <v>42</v>
      </c>
      <c r="X76">
        <v>0</v>
      </c>
      <c r="Y76" t="s">
        <v>52</v>
      </c>
      <c r="Z76">
        <v>0</v>
      </c>
      <c r="AA76">
        <v>0</v>
      </c>
      <c r="AB76">
        <v>0</v>
      </c>
      <c r="AD76" t="s">
        <v>192</v>
      </c>
      <c r="AE76">
        <f>Z76-AA76</f>
        <v>0</v>
      </c>
    </row>
    <row r="77" spans="1:31" ht="12.75">
      <c r="A77">
        <v>111</v>
      </c>
      <c r="B77">
        <v>23660</v>
      </c>
      <c r="C77">
        <v>18</v>
      </c>
      <c r="D77">
        <v>1</v>
      </c>
      <c r="E77" t="s">
        <v>29</v>
      </c>
      <c r="F77">
        <v>19</v>
      </c>
      <c r="G77" t="s">
        <v>30</v>
      </c>
      <c r="H77">
        <v>1</v>
      </c>
      <c r="J77" t="s">
        <v>43</v>
      </c>
      <c r="K77" t="s">
        <v>32</v>
      </c>
      <c r="L77" t="s">
        <v>44</v>
      </c>
      <c r="M77">
        <v>5.07655339</v>
      </c>
      <c r="N77">
        <v>85</v>
      </c>
      <c r="O77">
        <v>-99.504358</v>
      </c>
      <c r="P77">
        <v>39.961576</v>
      </c>
      <c r="Q77">
        <v>3</v>
      </c>
      <c r="R77" t="s">
        <v>39</v>
      </c>
      <c r="T77" t="s">
        <v>102</v>
      </c>
      <c r="U77" t="s">
        <v>50</v>
      </c>
      <c r="V77" s="1">
        <v>4</v>
      </c>
      <c r="W77" t="s">
        <v>42</v>
      </c>
      <c r="X77">
        <v>0.17</v>
      </c>
      <c r="Y77" t="s">
        <v>39</v>
      </c>
      <c r="Z77">
        <v>5.07655339</v>
      </c>
      <c r="AA77">
        <v>0.8630140763</v>
      </c>
      <c r="AB77">
        <v>85</v>
      </c>
      <c r="AC77">
        <v>0.7166898903529412</v>
      </c>
      <c r="AD77" t="s">
        <v>192</v>
      </c>
      <c r="AE77">
        <f>Z77-AA77</f>
        <v>4.2135393137</v>
      </c>
    </row>
    <row r="78" spans="1:31" ht="12.75">
      <c r="A78">
        <v>111</v>
      </c>
      <c r="B78">
        <v>48675</v>
      </c>
      <c r="C78">
        <v>18</v>
      </c>
      <c r="D78">
        <v>1</v>
      </c>
      <c r="E78" t="s">
        <v>29</v>
      </c>
      <c r="F78">
        <v>19</v>
      </c>
      <c r="G78" t="s">
        <v>30</v>
      </c>
      <c r="H78">
        <v>13</v>
      </c>
      <c r="J78" t="s">
        <v>32</v>
      </c>
      <c r="K78" t="s">
        <v>44</v>
      </c>
      <c r="L78" t="s">
        <v>32</v>
      </c>
      <c r="M78">
        <v>0</v>
      </c>
      <c r="O78">
        <v>-99.509552</v>
      </c>
      <c r="P78">
        <v>39.959655</v>
      </c>
      <c r="R78" t="s">
        <v>39</v>
      </c>
      <c r="T78" t="s">
        <v>102</v>
      </c>
      <c r="U78" t="s">
        <v>45</v>
      </c>
      <c r="V78" s="1"/>
      <c r="W78" t="s">
        <v>42</v>
      </c>
      <c r="X78">
        <v>0</v>
      </c>
      <c r="Y78" t="s">
        <v>39</v>
      </c>
      <c r="Z78">
        <v>0</v>
      </c>
      <c r="AA78">
        <v>0</v>
      </c>
      <c r="AB78">
        <v>0</v>
      </c>
      <c r="AD78" t="s">
        <v>192</v>
      </c>
      <c r="AE78">
        <f>Z78-AA78</f>
        <v>0</v>
      </c>
    </row>
    <row r="79" spans="1:31" ht="12.75">
      <c r="A79">
        <v>111</v>
      </c>
      <c r="B79">
        <v>24094</v>
      </c>
      <c r="C79">
        <v>18</v>
      </c>
      <c r="D79">
        <v>1</v>
      </c>
      <c r="E79" t="s">
        <v>29</v>
      </c>
      <c r="F79">
        <v>19</v>
      </c>
      <c r="G79" t="s">
        <v>30</v>
      </c>
      <c r="H79">
        <v>14</v>
      </c>
      <c r="L79" t="s">
        <v>103</v>
      </c>
      <c r="M79">
        <v>0</v>
      </c>
      <c r="O79">
        <v>-99.513308</v>
      </c>
      <c r="P79">
        <v>39.959656</v>
      </c>
      <c r="R79" t="s">
        <v>39</v>
      </c>
      <c r="T79" t="s">
        <v>102</v>
      </c>
      <c r="U79" t="s">
        <v>45</v>
      </c>
      <c r="V79" s="1"/>
      <c r="W79" t="s">
        <v>42</v>
      </c>
      <c r="X79">
        <v>0</v>
      </c>
      <c r="Y79" t="s">
        <v>39</v>
      </c>
      <c r="Z79">
        <v>0</v>
      </c>
      <c r="AA79">
        <v>0</v>
      </c>
      <c r="AB79">
        <v>0</v>
      </c>
      <c r="AD79" t="s">
        <v>192</v>
      </c>
      <c r="AE79">
        <f>Z79-AA79</f>
        <v>0</v>
      </c>
    </row>
    <row r="80" spans="1:31" ht="12.75">
      <c r="A80">
        <v>111</v>
      </c>
      <c r="B80">
        <v>64980</v>
      </c>
      <c r="C80">
        <v>19</v>
      </c>
      <c r="D80">
        <v>1</v>
      </c>
      <c r="E80" t="s">
        <v>29</v>
      </c>
      <c r="F80">
        <v>19</v>
      </c>
      <c r="G80" t="s">
        <v>30</v>
      </c>
      <c r="H80">
        <v>1</v>
      </c>
      <c r="J80" t="s">
        <v>43</v>
      </c>
      <c r="K80" t="s">
        <v>43</v>
      </c>
      <c r="L80" t="s">
        <v>38</v>
      </c>
      <c r="M80">
        <v>0</v>
      </c>
      <c r="O80">
        <v>-99.505305</v>
      </c>
      <c r="P80">
        <v>39.9581383</v>
      </c>
      <c r="R80" t="s">
        <v>39</v>
      </c>
      <c r="T80" t="s">
        <v>102</v>
      </c>
      <c r="U80" t="s">
        <v>45</v>
      </c>
      <c r="V80" s="1"/>
      <c r="W80" t="s">
        <v>42</v>
      </c>
      <c r="X80">
        <v>0</v>
      </c>
      <c r="Y80" t="s">
        <v>39</v>
      </c>
      <c r="Z80">
        <v>0</v>
      </c>
      <c r="AA80">
        <v>0</v>
      </c>
      <c r="AB80">
        <v>0</v>
      </c>
      <c r="AD80" t="s">
        <v>192</v>
      </c>
      <c r="AE80">
        <f>Z80-AA80</f>
        <v>0</v>
      </c>
    </row>
    <row r="81" spans="1:31" ht="12.75">
      <c r="A81">
        <v>158</v>
      </c>
      <c r="B81">
        <v>32086</v>
      </c>
      <c r="C81">
        <v>32</v>
      </c>
      <c r="D81">
        <v>1</v>
      </c>
      <c r="E81" t="s">
        <v>29</v>
      </c>
      <c r="F81">
        <v>20</v>
      </c>
      <c r="G81" t="s">
        <v>30</v>
      </c>
      <c r="H81">
        <v>8</v>
      </c>
      <c r="J81" t="s">
        <v>32</v>
      </c>
      <c r="K81" t="s">
        <v>32</v>
      </c>
      <c r="L81" t="s">
        <v>32</v>
      </c>
      <c r="M81">
        <v>0</v>
      </c>
      <c r="O81">
        <v>-99.606886</v>
      </c>
      <c r="P81">
        <v>39.915777</v>
      </c>
      <c r="Q81">
        <v>1</v>
      </c>
      <c r="R81" t="s">
        <v>39</v>
      </c>
      <c r="T81" t="s">
        <v>109</v>
      </c>
      <c r="U81" t="s">
        <v>54</v>
      </c>
      <c r="V81" s="1">
        <v>2</v>
      </c>
      <c r="W81" t="s">
        <v>42</v>
      </c>
      <c r="X81">
        <v>0.3</v>
      </c>
      <c r="Y81" t="s">
        <v>39</v>
      </c>
      <c r="Z81">
        <v>0</v>
      </c>
      <c r="AA81">
        <v>0</v>
      </c>
      <c r="AB81">
        <v>0</v>
      </c>
      <c r="AD81" t="s">
        <v>192</v>
      </c>
      <c r="AE81">
        <f>Z81-AA81</f>
        <v>0</v>
      </c>
    </row>
    <row r="82" spans="1:31" ht="12.75">
      <c r="A82">
        <v>158</v>
      </c>
      <c r="B82">
        <v>6217</v>
      </c>
      <c r="C82">
        <v>32</v>
      </c>
      <c r="D82">
        <v>1</v>
      </c>
      <c r="E82" t="s">
        <v>29</v>
      </c>
      <c r="F82">
        <v>20</v>
      </c>
      <c r="G82" t="s">
        <v>30</v>
      </c>
      <c r="H82">
        <v>9</v>
      </c>
      <c r="J82" t="s">
        <v>47</v>
      </c>
      <c r="K82" t="s">
        <v>44</v>
      </c>
      <c r="L82" t="s">
        <v>32</v>
      </c>
      <c r="M82">
        <v>0</v>
      </c>
      <c r="O82">
        <v>-99.600896</v>
      </c>
      <c r="P82">
        <v>39.916985</v>
      </c>
      <c r="Q82">
        <v>1</v>
      </c>
      <c r="R82" t="s">
        <v>39</v>
      </c>
      <c r="T82" t="s">
        <v>109</v>
      </c>
      <c r="U82" t="s">
        <v>54</v>
      </c>
      <c r="V82" s="1">
        <v>2</v>
      </c>
      <c r="W82" t="s">
        <v>42</v>
      </c>
      <c r="X82">
        <v>0.3</v>
      </c>
      <c r="Y82" t="s">
        <v>39</v>
      </c>
      <c r="Z82">
        <v>0</v>
      </c>
      <c r="AA82">
        <v>0</v>
      </c>
      <c r="AB82">
        <v>0</v>
      </c>
      <c r="AD82" t="s">
        <v>192</v>
      </c>
      <c r="AE82">
        <f>Z82-AA82</f>
        <v>0</v>
      </c>
    </row>
    <row r="83" spans="1:31" ht="12.75">
      <c r="A83">
        <v>158</v>
      </c>
      <c r="B83">
        <v>51416</v>
      </c>
      <c r="C83">
        <v>32</v>
      </c>
      <c r="D83">
        <v>1</v>
      </c>
      <c r="E83" t="s">
        <v>29</v>
      </c>
      <c r="F83">
        <v>20</v>
      </c>
      <c r="G83" t="s">
        <v>30</v>
      </c>
      <c r="H83">
        <v>10</v>
      </c>
      <c r="J83" t="s">
        <v>47</v>
      </c>
      <c r="K83" t="s">
        <v>103</v>
      </c>
      <c r="L83" t="s">
        <v>32</v>
      </c>
      <c r="M83">
        <v>16</v>
      </c>
      <c r="N83">
        <v>17</v>
      </c>
      <c r="O83">
        <v>-99.603713</v>
      </c>
      <c r="P83">
        <v>39.916655</v>
      </c>
      <c r="Q83">
        <v>1</v>
      </c>
      <c r="R83" t="s">
        <v>39</v>
      </c>
      <c r="T83" t="s">
        <v>110</v>
      </c>
      <c r="U83" t="s">
        <v>41</v>
      </c>
      <c r="V83" s="1">
        <v>4</v>
      </c>
      <c r="W83" t="s">
        <v>42</v>
      </c>
      <c r="X83">
        <v>0.3</v>
      </c>
      <c r="Y83" t="s">
        <v>39</v>
      </c>
      <c r="Z83">
        <v>16</v>
      </c>
      <c r="AA83">
        <v>4.8</v>
      </c>
      <c r="AB83">
        <v>17</v>
      </c>
      <c r="AC83">
        <v>11.294117647058824</v>
      </c>
      <c r="AD83" t="s">
        <v>192</v>
      </c>
      <c r="AE83">
        <f>Z83-AA83</f>
        <v>11.2</v>
      </c>
    </row>
    <row r="84" spans="1:31" ht="12.75">
      <c r="A84">
        <v>161</v>
      </c>
      <c r="B84">
        <v>22104</v>
      </c>
      <c r="C84">
        <v>24</v>
      </c>
      <c r="D84">
        <v>2</v>
      </c>
      <c r="E84" t="s">
        <v>29</v>
      </c>
      <c r="F84">
        <v>22</v>
      </c>
      <c r="G84" t="s">
        <v>30</v>
      </c>
      <c r="H84">
        <v>1</v>
      </c>
      <c r="J84" t="s">
        <v>43</v>
      </c>
      <c r="K84" t="s">
        <v>44</v>
      </c>
      <c r="L84" t="s">
        <v>32</v>
      </c>
      <c r="M84">
        <v>0</v>
      </c>
      <c r="O84">
        <v>-99.752803</v>
      </c>
      <c r="P84">
        <v>39.8601596</v>
      </c>
      <c r="R84" t="s">
        <v>52</v>
      </c>
      <c r="T84" t="s">
        <v>111</v>
      </c>
      <c r="U84">
        <v>5</v>
      </c>
      <c r="V84" s="1"/>
      <c r="W84" t="s">
        <v>42</v>
      </c>
      <c r="X84">
        <v>0</v>
      </c>
      <c r="Y84" t="s">
        <v>52</v>
      </c>
      <c r="Z84">
        <v>0</v>
      </c>
      <c r="AA84">
        <v>0</v>
      </c>
      <c r="AB84">
        <v>0</v>
      </c>
      <c r="AD84" t="s">
        <v>192</v>
      </c>
      <c r="AE84">
        <f>Z84-AA84</f>
        <v>0</v>
      </c>
    </row>
    <row r="85" spans="1:31" ht="12.75">
      <c r="A85">
        <v>161</v>
      </c>
      <c r="B85">
        <v>28969</v>
      </c>
      <c r="C85">
        <v>24</v>
      </c>
      <c r="D85">
        <v>2</v>
      </c>
      <c r="E85" t="s">
        <v>29</v>
      </c>
      <c r="F85">
        <v>22</v>
      </c>
      <c r="G85" t="s">
        <v>30</v>
      </c>
      <c r="H85">
        <v>2</v>
      </c>
      <c r="J85" t="s">
        <v>32</v>
      </c>
      <c r="K85" t="s">
        <v>43</v>
      </c>
      <c r="L85" t="s">
        <v>44</v>
      </c>
      <c r="M85">
        <v>17.9836797</v>
      </c>
      <c r="N85">
        <v>24</v>
      </c>
      <c r="O85">
        <v>-99.746901</v>
      </c>
      <c r="P85">
        <v>39.8616091</v>
      </c>
      <c r="Q85">
        <v>1</v>
      </c>
      <c r="R85" t="s">
        <v>52</v>
      </c>
      <c r="T85" t="s">
        <v>111</v>
      </c>
      <c r="U85" t="s">
        <v>50</v>
      </c>
      <c r="V85" s="1">
        <v>15</v>
      </c>
      <c r="W85" t="s">
        <v>42</v>
      </c>
      <c r="X85">
        <v>0.3</v>
      </c>
      <c r="Y85" t="s">
        <v>52</v>
      </c>
      <c r="Z85">
        <v>17.9836797</v>
      </c>
      <c r="AA85">
        <v>5.39510391</v>
      </c>
      <c r="AB85">
        <v>24</v>
      </c>
      <c r="AC85">
        <v>8.99183985</v>
      </c>
      <c r="AD85" t="s">
        <v>192</v>
      </c>
      <c r="AE85">
        <f>Z85-AA85</f>
        <v>12.58857579</v>
      </c>
    </row>
    <row r="86" spans="1:31" ht="12.75">
      <c r="A86">
        <v>187</v>
      </c>
      <c r="B86">
        <v>488</v>
      </c>
      <c r="C86">
        <v>9</v>
      </c>
      <c r="D86">
        <v>4</v>
      </c>
      <c r="E86" t="s">
        <v>29</v>
      </c>
      <c r="F86">
        <v>26</v>
      </c>
      <c r="G86" t="s">
        <v>30</v>
      </c>
      <c r="H86">
        <v>6</v>
      </c>
      <c r="J86" t="s">
        <v>48</v>
      </c>
      <c r="K86" t="s">
        <v>32</v>
      </c>
      <c r="L86" t="s">
        <v>44</v>
      </c>
      <c r="M86">
        <v>0</v>
      </c>
      <c r="O86">
        <v>-100.24287</v>
      </c>
      <c r="P86">
        <v>39.714787</v>
      </c>
      <c r="R86" t="s">
        <v>116</v>
      </c>
      <c r="T86" t="s">
        <v>117</v>
      </c>
      <c r="U86" t="s">
        <v>54</v>
      </c>
      <c r="V86" s="1"/>
      <c r="W86" t="s">
        <v>42</v>
      </c>
      <c r="X86">
        <v>0</v>
      </c>
      <c r="Y86" t="s">
        <v>116</v>
      </c>
      <c r="Z86">
        <v>0</v>
      </c>
      <c r="AA86">
        <v>0</v>
      </c>
      <c r="AB86">
        <v>0</v>
      </c>
      <c r="AD86" t="s">
        <v>192</v>
      </c>
      <c r="AE86">
        <f>Z86-AA86</f>
        <v>0</v>
      </c>
    </row>
    <row r="87" spans="1:31" ht="12.75">
      <c r="A87">
        <v>584</v>
      </c>
      <c r="B87">
        <v>26712</v>
      </c>
      <c r="C87">
        <v>13</v>
      </c>
      <c r="D87">
        <v>2</v>
      </c>
      <c r="E87" t="s">
        <v>29</v>
      </c>
      <c r="F87">
        <v>22</v>
      </c>
      <c r="G87" t="s">
        <v>30</v>
      </c>
      <c r="H87">
        <v>1</v>
      </c>
      <c r="J87" t="s">
        <v>44</v>
      </c>
      <c r="K87" t="s">
        <v>32</v>
      </c>
      <c r="L87" t="s">
        <v>44</v>
      </c>
      <c r="M87">
        <v>0</v>
      </c>
      <c r="O87">
        <v>-99.745559</v>
      </c>
      <c r="P87">
        <v>39.8726704</v>
      </c>
      <c r="R87" t="s">
        <v>52</v>
      </c>
      <c r="T87" t="s">
        <v>126</v>
      </c>
      <c r="U87" t="s">
        <v>54</v>
      </c>
      <c r="V87" s="1"/>
      <c r="W87" t="s">
        <v>42</v>
      </c>
      <c r="X87">
        <v>0</v>
      </c>
      <c r="Y87" t="s">
        <v>52</v>
      </c>
      <c r="Z87">
        <v>0</v>
      </c>
      <c r="AA87">
        <v>0</v>
      </c>
      <c r="AB87">
        <v>0</v>
      </c>
      <c r="AD87" t="s">
        <v>192</v>
      </c>
      <c r="AE87">
        <f>Z87-AA87</f>
        <v>0</v>
      </c>
    </row>
    <row r="88" spans="1:31" ht="12.75">
      <c r="A88">
        <v>584</v>
      </c>
      <c r="B88">
        <v>14449</v>
      </c>
      <c r="C88">
        <v>24</v>
      </c>
      <c r="D88">
        <v>2</v>
      </c>
      <c r="E88" t="s">
        <v>29</v>
      </c>
      <c r="F88">
        <v>22</v>
      </c>
      <c r="G88" t="s">
        <v>30</v>
      </c>
      <c r="H88">
        <v>4</v>
      </c>
      <c r="J88" t="s">
        <v>43</v>
      </c>
      <c r="K88" t="s">
        <v>38</v>
      </c>
      <c r="L88" t="s">
        <v>38</v>
      </c>
      <c r="M88">
        <v>0</v>
      </c>
      <c r="O88">
        <v>-99.742309</v>
      </c>
      <c r="P88">
        <v>39.8706051</v>
      </c>
      <c r="R88" t="s">
        <v>52</v>
      </c>
      <c r="T88" t="s">
        <v>126</v>
      </c>
      <c r="U88" t="s">
        <v>54</v>
      </c>
      <c r="V88" s="1"/>
      <c r="W88" t="s">
        <v>42</v>
      </c>
      <c r="X88">
        <v>0</v>
      </c>
      <c r="Y88" t="s">
        <v>52</v>
      </c>
      <c r="Z88">
        <v>0</v>
      </c>
      <c r="AA88">
        <v>0</v>
      </c>
      <c r="AB88">
        <v>0</v>
      </c>
      <c r="AD88" t="s">
        <v>192</v>
      </c>
      <c r="AE88">
        <f>Z88-AA88</f>
        <v>0</v>
      </c>
    </row>
    <row r="89" spans="1:31" ht="12.75">
      <c r="A89">
        <v>766</v>
      </c>
      <c r="B89">
        <v>12975</v>
      </c>
      <c r="C89">
        <v>25</v>
      </c>
      <c r="D89">
        <v>1</v>
      </c>
      <c r="E89" t="s">
        <v>29</v>
      </c>
      <c r="F89">
        <v>20</v>
      </c>
      <c r="G89" t="s">
        <v>30</v>
      </c>
      <c r="H89">
        <v>1</v>
      </c>
      <c r="J89" t="s">
        <v>43</v>
      </c>
      <c r="K89" t="s">
        <v>44</v>
      </c>
      <c r="L89" t="s">
        <v>43</v>
      </c>
      <c r="M89">
        <v>0</v>
      </c>
      <c r="O89">
        <v>-99.527202</v>
      </c>
      <c r="P89">
        <v>39.9393276</v>
      </c>
      <c r="Q89">
        <v>1</v>
      </c>
      <c r="R89" t="s">
        <v>39</v>
      </c>
      <c r="T89" t="s">
        <v>137</v>
      </c>
      <c r="U89">
        <v>3</v>
      </c>
      <c r="V89" s="1">
        <v>1</v>
      </c>
      <c r="W89" t="s">
        <v>42</v>
      </c>
      <c r="X89">
        <v>0.3</v>
      </c>
      <c r="Y89" t="s">
        <v>39</v>
      </c>
      <c r="Z89">
        <v>0</v>
      </c>
      <c r="AA89">
        <v>0</v>
      </c>
      <c r="AB89">
        <v>0</v>
      </c>
      <c r="AD89" t="s">
        <v>192</v>
      </c>
      <c r="AE89">
        <f>Z89-AA89</f>
        <v>0</v>
      </c>
    </row>
    <row r="90" spans="1:31" ht="12.75">
      <c r="A90">
        <v>877</v>
      </c>
      <c r="B90">
        <v>12377</v>
      </c>
      <c r="C90">
        <v>26</v>
      </c>
      <c r="D90">
        <v>2</v>
      </c>
      <c r="E90" t="s">
        <v>29</v>
      </c>
      <c r="F90">
        <v>22</v>
      </c>
      <c r="G90" t="s">
        <v>30</v>
      </c>
      <c r="H90">
        <v>1</v>
      </c>
      <c r="J90" t="s">
        <v>47</v>
      </c>
      <c r="K90" t="s">
        <v>51</v>
      </c>
      <c r="L90" t="s">
        <v>38</v>
      </c>
      <c r="M90">
        <v>0</v>
      </c>
      <c r="O90">
        <v>-99.764121</v>
      </c>
      <c r="P90">
        <v>39.8531593</v>
      </c>
      <c r="R90" t="s">
        <v>52</v>
      </c>
      <c r="T90" t="s">
        <v>138</v>
      </c>
      <c r="U90" t="s">
        <v>74</v>
      </c>
      <c r="V90" s="1"/>
      <c r="W90" t="s">
        <v>42</v>
      </c>
      <c r="X90">
        <v>0</v>
      </c>
      <c r="Y90" t="s">
        <v>52</v>
      </c>
      <c r="Z90">
        <v>0</v>
      </c>
      <c r="AA90">
        <v>0</v>
      </c>
      <c r="AB90">
        <v>0</v>
      </c>
      <c r="AD90" t="s">
        <v>192</v>
      </c>
      <c r="AE90">
        <f>Z90-AA90</f>
        <v>0</v>
      </c>
    </row>
    <row r="91" spans="1:31" ht="12.75">
      <c r="A91">
        <v>877</v>
      </c>
      <c r="B91">
        <v>11186</v>
      </c>
      <c r="C91">
        <v>26</v>
      </c>
      <c r="D91">
        <v>2</v>
      </c>
      <c r="E91" t="s">
        <v>29</v>
      </c>
      <c r="F91">
        <v>22</v>
      </c>
      <c r="G91" t="s">
        <v>30</v>
      </c>
      <c r="H91">
        <v>2</v>
      </c>
      <c r="I91" t="s">
        <v>47</v>
      </c>
      <c r="J91" t="s">
        <v>56</v>
      </c>
      <c r="K91" t="s">
        <v>51</v>
      </c>
      <c r="L91" t="s">
        <v>38</v>
      </c>
      <c r="M91">
        <v>0</v>
      </c>
      <c r="O91">
        <v>-99.763533</v>
      </c>
      <c r="P91">
        <v>39.853228</v>
      </c>
      <c r="R91" t="s">
        <v>52</v>
      </c>
      <c r="T91" t="s">
        <v>138</v>
      </c>
      <c r="U91" t="s">
        <v>74</v>
      </c>
      <c r="V91" s="1"/>
      <c r="W91" t="s">
        <v>42</v>
      </c>
      <c r="X91">
        <v>0</v>
      </c>
      <c r="Y91" t="s">
        <v>52</v>
      </c>
      <c r="Z91">
        <v>0</v>
      </c>
      <c r="AA91">
        <v>0</v>
      </c>
      <c r="AB91">
        <v>0</v>
      </c>
      <c r="AD91" t="s">
        <v>192</v>
      </c>
      <c r="AE91">
        <f>Z91-AA91</f>
        <v>0</v>
      </c>
    </row>
    <row r="92" spans="1:31" ht="12.75">
      <c r="A92">
        <v>877</v>
      </c>
      <c r="B92">
        <v>10346</v>
      </c>
      <c r="C92">
        <v>26</v>
      </c>
      <c r="D92">
        <v>2</v>
      </c>
      <c r="E92" t="s">
        <v>29</v>
      </c>
      <c r="F92">
        <v>22</v>
      </c>
      <c r="G92" t="s">
        <v>30</v>
      </c>
      <c r="H92">
        <v>5</v>
      </c>
      <c r="J92" t="s">
        <v>47</v>
      </c>
      <c r="K92" t="s">
        <v>51</v>
      </c>
      <c r="L92" t="s">
        <v>38</v>
      </c>
      <c r="M92">
        <v>0</v>
      </c>
      <c r="O92">
        <v>-99.76395</v>
      </c>
      <c r="P92">
        <v>39.853177</v>
      </c>
      <c r="R92" t="s">
        <v>52</v>
      </c>
      <c r="T92" t="s">
        <v>139</v>
      </c>
      <c r="U92" t="s">
        <v>74</v>
      </c>
      <c r="V92" s="1"/>
      <c r="W92" t="s">
        <v>42</v>
      </c>
      <c r="X92">
        <v>0</v>
      </c>
      <c r="Y92" t="s">
        <v>52</v>
      </c>
      <c r="Z92">
        <v>0</v>
      </c>
      <c r="AA92">
        <v>0</v>
      </c>
      <c r="AB92">
        <v>0</v>
      </c>
      <c r="AD92" t="s">
        <v>192</v>
      </c>
      <c r="AE92">
        <f>Z92-AA92</f>
        <v>0</v>
      </c>
    </row>
    <row r="93" spans="1:31" ht="12.75">
      <c r="A93">
        <v>1345</v>
      </c>
      <c r="B93">
        <v>39205</v>
      </c>
      <c r="C93">
        <v>17</v>
      </c>
      <c r="D93">
        <v>1</v>
      </c>
      <c r="E93" t="s">
        <v>29</v>
      </c>
      <c r="F93">
        <v>19</v>
      </c>
      <c r="G93" t="s">
        <v>30</v>
      </c>
      <c r="H93">
        <v>1</v>
      </c>
      <c r="J93" t="s">
        <v>38</v>
      </c>
      <c r="K93" t="s">
        <v>43</v>
      </c>
      <c r="L93" t="s">
        <v>32</v>
      </c>
      <c r="M93">
        <v>0.009206662</v>
      </c>
      <c r="N93">
        <v>6</v>
      </c>
      <c r="O93">
        <v>-99.494088</v>
      </c>
      <c r="P93">
        <v>39.964804</v>
      </c>
      <c r="Q93">
        <v>5</v>
      </c>
      <c r="R93" t="s">
        <v>39</v>
      </c>
      <c r="T93" t="s">
        <v>143</v>
      </c>
      <c r="U93" t="s">
        <v>50</v>
      </c>
      <c r="V93" s="1">
        <v>15</v>
      </c>
      <c r="W93" t="s">
        <v>42</v>
      </c>
      <c r="X93">
        <v>0.17</v>
      </c>
      <c r="Y93" t="s">
        <v>39</v>
      </c>
      <c r="Z93">
        <v>0.009206662</v>
      </c>
      <c r="AA93">
        <v>0.00156513254</v>
      </c>
      <c r="AB93">
        <v>6</v>
      </c>
      <c r="AC93">
        <v>0.018413324</v>
      </c>
      <c r="AD93" t="s">
        <v>192</v>
      </c>
      <c r="AE93">
        <f>Z93-AA93</f>
        <v>0.007641529459999999</v>
      </c>
    </row>
    <row r="94" spans="1:31" ht="12.75">
      <c r="A94">
        <v>1345</v>
      </c>
      <c r="B94">
        <v>18609</v>
      </c>
      <c r="C94">
        <v>17</v>
      </c>
      <c r="D94">
        <v>1</v>
      </c>
      <c r="E94" t="s">
        <v>29</v>
      </c>
      <c r="F94">
        <v>19</v>
      </c>
      <c r="G94" t="s">
        <v>30</v>
      </c>
      <c r="H94">
        <v>2</v>
      </c>
      <c r="J94" t="s">
        <v>127</v>
      </c>
      <c r="K94" t="s">
        <v>43</v>
      </c>
      <c r="L94" t="s">
        <v>43</v>
      </c>
      <c r="M94">
        <v>0</v>
      </c>
      <c r="O94">
        <v>-99.494357</v>
      </c>
      <c r="P94">
        <v>39.96943</v>
      </c>
      <c r="Q94">
        <v>1</v>
      </c>
      <c r="R94" t="s">
        <v>39</v>
      </c>
      <c r="T94" t="s">
        <v>143</v>
      </c>
      <c r="U94">
        <v>3</v>
      </c>
      <c r="V94" s="1">
        <v>1</v>
      </c>
      <c r="W94" t="s">
        <v>42</v>
      </c>
      <c r="X94">
        <v>0.3</v>
      </c>
      <c r="Y94" t="s">
        <v>39</v>
      </c>
      <c r="Z94">
        <v>0</v>
      </c>
      <c r="AA94">
        <v>0</v>
      </c>
      <c r="AB94">
        <v>0</v>
      </c>
      <c r="AD94" t="s">
        <v>192</v>
      </c>
      <c r="AE94">
        <f>Z94-AA94</f>
        <v>0</v>
      </c>
    </row>
    <row r="95" spans="1:31" ht="12.75">
      <c r="A95">
        <v>2036</v>
      </c>
      <c r="B95">
        <v>26583</v>
      </c>
      <c r="C95">
        <v>34</v>
      </c>
      <c r="D95">
        <v>1</v>
      </c>
      <c r="E95" t="s">
        <v>29</v>
      </c>
      <c r="F95">
        <v>20</v>
      </c>
      <c r="G95" t="s">
        <v>30</v>
      </c>
      <c r="H95">
        <v>3</v>
      </c>
      <c r="J95" t="s">
        <v>32</v>
      </c>
      <c r="K95" t="s">
        <v>32</v>
      </c>
      <c r="L95" t="s">
        <v>38</v>
      </c>
      <c r="M95">
        <v>0</v>
      </c>
      <c r="O95">
        <v>-99.559275</v>
      </c>
      <c r="P95">
        <v>39.9227208</v>
      </c>
      <c r="R95" t="s">
        <v>39</v>
      </c>
      <c r="T95" t="s">
        <v>165</v>
      </c>
      <c r="U95" t="s">
        <v>54</v>
      </c>
      <c r="V95" s="1"/>
      <c r="W95" t="s">
        <v>42</v>
      </c>
      <c r="X95">
        <v>0</v>
      </c>
      <c r="Y95" t="s">
        <v>39</v>
      </c>
      <c r="Z95">
        <v>0</v>
      </c>
      <c r="AA95">
        <v>0</v>
      </c>
      <c r="AB95">
        <v>0</v>
      </c>
      <c r="AD95" t="s">
        <v>192</v>
      </c>
      <c r="AE95">
        <f>Z95-AA95</f>
        <v>0</v>
      </c>
    </row>
    <row r="96" spans="1:31" ht="12.75">
      <c r="A96">
        <v>2036</v>
      </c>
      <c r="B96">
        <v>32721</v>
      </c>
      <c r="C96">
        <v>34</v>
      </c>
      <c r="D96">
        <v>1</v>
      </c>
      <c r="E96" t="s">
        <v>29</v>
      </c>
      <c r="F96">
        <v>20</v>
      </c>
      <c r="G96" t="s">
        <v>30</v>
      </c>
      <c r="H96">
        <v>4</v>
      </c>
      <c r="J96" t="s">
        <v>44</v>
      </c>
      <c r="K96" t="s">
        <v>43</v>
      </c>
      <c r="L96" t="s">
        <v>38</v>
      </c>
      <c r="M96">
        <v>0</v>
      </c>
      <c r="O96">
        <v>-99.558751</v>
      </c>
      <c r="P96">
        <v>39.9269758</v>
      </c>
      <c r="R96" t="s">
        <v>39</v>
      </c>
      <c r="T96" t="s">
        <v>165</v>
      </c>
      <c r="U96" t="s">
        <v>54</v>
      </c>
      <c r="V96" s="1"/>
      <c r="W96" t="s">
        <v>42</v>
      </c>
      <c r="X96">
        <v>0</v>
      </c>
      <c r="Y96" t="s">
        <v>39</v>
      </c>
      <c r="Z96">
        <v>0</v>
      </c>
      <c r="AA96">
        <v>0</v>
      </c>
      <c r="AB96">
        <v>0</v>
      </c>
      <c r="AD96" t="s">
        <v>192</v>
      </c>
      <c r="AE96">
        <f>Z96-AA96</f>
        <v>0</v>
      </c>
    </row>
    <row r="97" spans="1:31" ht="12.75">
      <c r="A97">
        <v>2036</v>
      </c>
      <c r="B97">
        <v>26934</v>
      </c>
      <c r="C97">
        <v>34</v>
      </c>
      <c r="D97">
        <v>1</v>
      </c>
      <c r="E97" t="s">
        <v>29</v>
      </c>
      <c r="F97">
        <v>20</v>
      </c>
      <c r="G97" t="s">
        <v>30</v>
      </c>
      <c r="H97">
        <v>5</v>
      </c>
      <c r="J97" t="s">
        <v>44</v>
      </c>
      <c r="K97" t="s">
        <v>38</v>
      </c>
      <c r="L97" t="s">
        <v>43</v>
      </c>
      <c r="M97">
        <v>0</v>
      </c>
      <c r="O97">
        <v>-99.563179</v>
      </c>
      <c r="P97">
        <v>39.9262923</v>
      </c>
      <c r="R97" t="s">
        <v>39</v>
      </c>
      <c r="T97" t="s">
        <v>165</v>
      </c>
      <c r="U97" t="s">
        <v>54</v>
      </c>
      <c r="V97" s="1"/>
      <c r="W97" t="s">
        <v>42</v>
      </c>
      <c r="X97">
        <v>0</v>
      </c>
      <c r="Y97" t="s">
        <v>39</v>
      </c>
      <c r="Z97">
        <v>0</v>
      </c>
      <c r="AA97">
        <v>0</v>
      </c>
      <c r="AB97">
        <v>0</v>
      </c>
      <c r="AD97" t="s">
        <v>192</v>
      </c>
      <c r="AE97">
        <f>Z97-AA97</f>
        <v>0</v>
      </c>
    </row>
    <row r="98" spans="1:31" ht="12.75">
      <c r="A98">
        <v>2713</v>
      </c>
      <c r="B98">
        <v>5008</v>
      </c>
      <c r="C98">
        <v>1</v>
      </c>
      <c r="D98">
        <v>2</v>
      </c>
      <c r="E98" t="s">
        <v>29</v>
      </c>
      <c r="F98">
        <v>21</v>
      </c>
      <c r="G98" t="s">
        <v>30</v>
      </c>
      <c r="H98">
        <v>11</v>
      </c>
      <c r="K98" t="s">
        <v>43</v>
      </c>
      <c r="L98" t="s">
        <v>43</v>
      </c>
      <c r="M98">
        <v>6</v>
      </c>
      <c r="N98">
        <v>20</v>
      </c>
      <c r="O98">
        <v>-99.641553</v>
      </c>
      <c r="P98">
        <v>39.911846</v>
      </c>
      <c r="Q98">
        <v>1</v>
      </c>
      <c r="R98" t="s">
        <v>52</v>
      </c>
      <c r="T98" t="s">
        <v>175</v>
      </c>
      <c r="U98" t="s">
        <v>41</v>
      </c>
      <c r="V98">
        <v>3</v>
      </c>
      <c r="W98" t="s">
        <v>42</v>
      </c>
      <c r="X98">
        <v>0.3</v>
      </c>
      <c r="Y98" t="s">
        <v>52</v>
      </c>
      <c r="Z98">
        <v>6</v>
      </c>
      <c r="AA98">
        <v>1.8</v>
      </c>
      <c r="AB98">
        <v>20</v>
      </c>
      <c r="AC98">
        <v>3.6</v>
      </c>
      <c r="AD98" t="s">
        <v>192</v>
      </c>
      <c r="AE98">
        <f>Z98-AA98</f>
        <v>4.2</v>
      </c>
    </row>
    <row r="99" spans="1:31" ht="12.75">
      <c r="A99">
        <v>40</v>
      </c>
      <c r="B99">
        <v>27020</v>
      </c>
      <c r="C99">
        <v>6</v>
      </c>
      <c r="D99">
        <v>1</v>
      </c>
      <c r="E99" t="s">
        <v>29</v>
      </c>
      <c r="F99">
        <v>5</v>
      </c>
      <c r="G99" t="s">
        <v>30</v>
      </c>
      <c r="H99">
        <v>1</v>
      </c>
      <c r="M99">
        <v>0</v>
      </c>
      <c r="O99">
        <v>-97.928308</v>
      </c>
      <c r="P99">
        <v>39.9915137</v>
      </c>
      <c r="R99" t="s">
        <v>79</v>
      </c>
      <c r="T99" t="s">
        <v>80</v>
      </c>
      <c r="U99" t="s">
        <v>54</v>
      </c>
      <c r="V99" s="1"/>
      <c r="W99" t="s">
        <v>81</v>
      </c>
      <c r="X99">
        <v>0</v>
      </c>
      <c r="Y99" t="s">
        <v>79</v>
      </c>
      <c r="Z99">
        <v>0</v>
      </c>
      <c r="AA99">
        <v>0</v>
      </c>
      <c r="AB99">
        <v>0</v>
      </c>
      <c r="AD99" t="s">
        <v>193</v>
      </c>
      <c r="AE99">
        <f>Z99-AA99</f>
        <v>0</v>
      </c>
    </row>
    <row r="100" spans="1:31" ht="12.75">
      <c r="A100">
        <v>40</v>
      </c>
      <c r="B100">
        <v>18282</v>
      </c>
      <c r="C100">
        <v>1</v>
      </c>
      <c r="D100">
        <v>1</v>
      </c>
      <c r="E100" t="s">
        <v>29</v>
      </c>
      <c r="F100">
        <v>6</v>
      </c>
      <c r="G100" t="s">
        <v>30</v>
      </c>
      <c r="H100">
        <v>1</v>
      </c>
      <c r="M100">
        <v>0</v>
      </c>
      <c r="O100">
        <v>-97.939111</v>
      </c>
      <c r="P100">
        <v>39.9925213</v>
      </c>
      <c r="R100" t="s">
        <v>82</v>
      </c>
      <c r="T100" t="s">
        <v>80</v>
      </c>
      <c r="U100" t="s">
        <v>54</v>
      </c>
      <c r="V100" s="1"/>
      <c r="W100" t="s">
        <v>81</v>
      </c>
      <c r="X100">
        <v>0</v>
      </c>
      <c r="Y100" t="s">
        <v>82</v>
      </c>
      <c r="Z100">
        <v>0</v>
      </c>
      <c r="AA100">
        <v>0</v>
      </c>
      <c r="AB100">
        <v>0</v>
      </c>
      <c r="AD100" t="s">
        <v>193</v>
      </c>
      <c r="AE100">
        <f>Z100-AA100</f>
        <v>0</v>
      </c>
    </row>
    <row r="101" spans="1:31" ht="12.75">
      <c r="A101">
        <v>43</v>
      </c>
      <c r="B101">
        <v>35503</v>
      </c>
      <c r="C101">
        <v>3</v>
      </c>
      <c r="D101">
        <v>1</v>
      </c>
      <c r="E101" t="s">
        <v>29</v>
      </c>
      <c r="F101">
        <v>6</v>
      </c>
      <c r="G101" t="s">
        <v>30</v>
      </c>
      <c r="H101">
        <v>7</v>
      </c>
      <c r="J101" t="s">
        <v>56</v>
      </c>
      <c r="K101" t="s">
        <v>44</v>
      </c>
      <c r="L101" t="s">
        <v>38</v>
      </c>
      <c r="M101">
        <v>65.0757555</v>
      </c>
      <c r="N101">
        <v>82</v>
      </c>
      <c r="O101">
        <v>-97.97366</v>
      </c>
      <c r="P101">
        <v>39.994853</v>
      </c>
      <c r="Q101">
        <v>3</v>
      </c>
      <c r="R101" t="s">
        <v>82</v>
      </c>
      <c r="T101" t="s">
        <v>85</v>
      </c>
      <c r="U101" t="s">
        <v>50</v>
      </c>
      <c r="V101" s="1">
        <v>2</v>
      </c>
      <c r="W101" t="s">
        <v>81</v>
      </c>
      <c r="X101">
        <v>0.17</v>
      </c>
      <c r="Y101" t="s">
        <v>82</v>
      </c>
      <c r="Z101">
        <v>65.0757555</v>
      </c>
      <c r="AA101">
        <v>11.062878435</v>
      </c>
      <c r="AB101">
        <v>82</v>
      </c>
      <c r="AC101">
        <v>9.523281292682926</v>
      </c>
      <c r="AD101" t="s">
        <v>193</v>
      </c>
      <c r="AE101">
        <f>Z101-AA101</f>
        <v>54.012877065</v>
      </c>
    </row>
    <row r="102" spans="1:31" ht="12.75">
      <c r="A102">
        <v>46</v>
      </c>
      <c r="B102">
        <v>24101</v>
      </c>
      <c r="C102">
        <v>1</v>
      </c>
      <c r="D102">
        <v>1</v>
      </c>
      <c r="E102" t="s">
        <v>29</v>
      </c>
      <c r="F102">
        <v>7</v>
      </c>
      <c r="G102" t="s">
        <v>30</v>
      </c>
      <c r="H102">
        <v>1</v>
      </c>
      <c r="J102" t="s">
        <v>38</v>
      </c>
      <c r="K102" t="s">
        <v>38</v>
      </c>
      <c r="L102" t="s">
        <v>43</v>
      </c>
      <c r="M102">
        <v>106.301653</v>
      </c>
      <c r="N102">
        <v>51</v>
      </c>
      <c r="O102">
        <v>-98.05304</v>
      </c>
      <c r="P102">
        <v>40.001209</v>
      </c>
      <c r="Q102">
        <v>1</v>
      </c>
      <c r="R102" t="s">
        <v>82</v>
      </c>
      <c r="T102" t="s">
        <v>87</v>
      </c>
      <c r="U102" t="s">
        <v>50</v>
      </c>
      <c r="V102" s="1">
        <v>24</v>
      </c>
      <c r="W102" t="s">
        <v>81</v>
      </c>
      <c r="X102">
        <v>0.3</v>
      </c>
      <c r="Y102" t="s">
        <v>82</v>
      </c>
      <c r="Z102">
        <v>106.301653</v>
      </c>
      <c r="AA102">
        <v>31.890495899999998</v>
      </c>
      <c r="AB102">
        <v>51</v>
      </c>
      <c r="AC102">
        <v>25.012153647058824</v>
      </c>
      <c r="AD102" t="s">
        <v>193</v>
      </c>
      <c r="AE102">
        <f>Z102-AA102</f>
        <v>74.4111571</v>
      </c>
    </row>
    <row r="103" spans="1:31" ht="12.75">
      <c r="A103">
        <v>53</v>
      </c>
      <c r="B103">
        <v>9548</v>
      </c>
      <c r="C103">
        <v>2</v>
      </c>
      <c r="D103">
        <v>1</v>
      </c>
      <c r="E103" t="s">
        <v>29</v>
      </c>
      <c r="F103">
        <v>7</v>
      </c>
      <c r="G103" t="s">
        <v>30</v>
      </c>
      <c r="H103">
        <v>1</v>
      </c>
      <c r="J103" t="s">
        <v>32</v>
      </c>
      <c r="K103" t="s">
        <v>43</v>
      </c>
      <c r="L103" t="s">
        <v>32</v>
      </c>
      <c r="M103">
        <v>106</v>
      </c>
      <c r="N103">
        <v>120</v>
      </c>
      <c r="O103">
        <v>-98.076647</v>
      </c>
      <c r="P103">
        <v>39.9921843</v>
      </c>
      <c r="Q103">
        <v>4</v>
      </c>
      <c r="R103" t="s">
        <v>82</v>
      </c>
      <c r="T103" t="s">
        <v>93</v>
      </c>
      <c r="U103" t="s">
        <v>41</v>
      </c>
      <c r="V103" s="1">
        <v>24</v>
      </c>
      <c r="W103" t="s">
        <v>81</v>
      </c>
      <c r="X103">
        <v>0.12</v>
      </c>
      <c r="Y103" t="s">
        <v>82</v>
      </c>
      <c r="Z103">
        <v>106</v>
      </c>
      <c r="AA103">
        <v>12.72</v>
      </c>
      <c r="AB103">
        <v>120</v>
      </c>
      <c r="AC103">
        <v>10.6</v>
      </c>
      <c r="AD103" t="s">
        <v>193</v>
      </c>
      <c r="AE103">
        <f>Z103-AA103</f>
        <v>93.28</v>
      </c>
    </row>
    <row r="104" spans="1:31" ht="12.75">
      <c r="A104">
        <v>53</v>
      </c>
      <c r="B104">
        <v>67305</v>
      </c>
      <c r="C104">
        <v>3</v>
      </c>
      <c r="D104">
        <v>1</v>
      </c>
      <c r="E104" t="s">
        <v>29</v>
      </c>
      <c r="F104">
        <v>7</v>
      </c>
      <c r="G104" t="s">
        <v>30</v>
      </c>
      <c r="H104">
        <v>4</v>
      </c>
      <c r="J104" t="s">
        <v>43</v>
      </c>
      <c r="K104" t="s">
        <v>43</v>
      </c>
      <c r="L104" t="s">
        <v>38</v>
      </c>
      <c r="M104">
        <v>0</v>
      </c>
      <c r="O104">
        <v>-98.087213</v>
      </c>
      <c r="P104">
        <v>40.0009542</v>
      </c>
      <c r="R104" t="s">
        <v>82</v>
      </c>
      <c r="T104" t="s">
        <v>93</v>
      </c>
      <c r="U104" t="s">
        <v>45</v>
      </c>
      <c r="V104" s="1"/>
      <c r="W104" t="s">
        <v>81</v>
      </c>
      <c r="X104">
        <v>0</v>
      </c>
      <c r="Y104" t="s">
        <v>82</v>
      </c>
      <c r="Z104">
        <v>0</v>
      </c>
      <c r="AA104">
        <v>0</v>
      </c>
      <c r="AB104">
        <v>0</v>
      </c>
      <c r="AD104" t="s">
        <v>193</v>
      </c>
      <c r="AE104">
        <f>Z104-AA104</f>
        <v>0</v>
      </c>
    </row>
    <row r="105" spans="1:31" ht="12.75">
      <c r="A105">
        <v>56</v>
      </c>
      <c r="B105">
        <v>12015</v>
      </c>
      <c r="C105">
        <v>6</v>
      </c>
      <c r="D105">
        <v>1</v>
      </c>
      <c r="E105" t="s">
        <v>29</v>
      </c>
      <c r="F105">
        <v>6</v>
      </c>
      <c r="G105" t="s">
        <v>30</v>
      </c>
      <c r="H105">
        <v>1</v>
      </c>
      <c r="M105">
        <v>125.643316</v>
      </c>
      <c r="N105">
        <v>65</v>
      </c>
      <c r="O105">
        <v>-98.038353</v>
      </c>
      <c r="P105">
        <v>40.001895</v>
      </c>
      <c r="Q105">
        <v>1</v>
      </c>
      <c r="R105" t="s">
        <v>82</v>
      </c>
      <c r="T105" t="s">
        <v>94</v>
      </c>
      <c r="U105" t="s">
        <v>50</v>
      </c>
      <c r="V105" s="1">
        <v>2</v>
      </c>
      <c r="W105" t="s">
        <v>81</v>
      </c>
      <c r="X105">
        <v>0.3</v>
      </c>
      <c r="Y105" t="s">
        <v>82</v>
      </c>
      <c r="Z105">
        <v>125.643316</v>
      </c>
      <c r="AA105">
        <v>37.6929948</v>
      </c>
      <c r="AB105">
        <v>65</v>
      </c>
      <c r="AC105">
        <v>23.195689107692306</v>
      </c>
      <c r="AD105" t="s">
        <v>193</v>
      </c>
      <c r="AE105">
        <f>Z105-AA105</f>
        <v>87.95032119999999</v>
      </c>
    </row>
    <row r="106" spans="1:31" ht="12.75">
      <c r="A106">
        <v>56</v>
      </c>
      <c r="B106">
        <v>12073</v>
      </c>
      <c r="C106">
        <v>1</v>
      </c>
      <c r="D106">
        <v>1</v>
      </c>
      <c r="E106" t="s">
        <v>29</v>
      </c>
      <c r="F106">
        <v>7</v>
      </c>
      <c r="G106" t="s">
        <v>30</v>
      </c>
      <c r="H106">
        <v>2</v>
      </c>
      <c r="M106">
        <v>111.213407</v>
      </c>
      <c r="N106">
        <v>58</v>
      </c>
      <c r="O106">
        <v>-98.043674</v>
      </c>
      <c r="P106">
        <v>39.999823</v>
      </c>
      <c r="Q106">
        <v>1</v>
      </c>
      <c r="R106" t="s">
        <v>82</v>
      </c>
      <c r="T106" t="s">
        <v>94</v>
      </c>
      <c r="U106" t="s">
        <v>50</v>
      </c>
      <c r="V106" s="1">
        <v>4</v>
      </c>
      <c r="W106" t="s">
        <v>81</v>
      </c>
      <c r="X106">
        <v>0.3</v>
      </c>
      <c r="Y106" t="s">
        <v>82</v>
      </c>
      <c r="Z106">
        <v>111.213407</v>
      </c>
      <c r="AA106">
        <v>33.3640221</v>
      </c>
      <c r="AB106">
        <v>58</v>
      </c>
      <c r="AC106">
        <v>23.009670413793103</v>
      </c>
      <c r="AD106" t="s">
        <v>193</v>
      </c>
      <c r="AE106">
        <f>Z106-AA106</f>
        <v>77.8493849</v>
      </c>
    </row>
    <row r="107" spans="1:31" ht="12.75">
      <c r="A107">
        <v>56</v>
      </c>
      <c r="B107">
        <v>47218</v>
      </c>
      <c r="C107">
        <v>1</v>
      </c>
      <c r="D107">
        <v>1</v>
      </c>
      <c r="E107" t="s">
        <v>29</v>
      </c>
      <c r="F107">
        <v>7</v>
      </c>
      <c r="G107" t="s">
        <v>30</v>
      </c>
      <c r="H107">
        <v>3</v>
      </c>
      <c r="M107">
        <v>0</v>
      </c>
      <c r="O107">
        <v>-98.045458</v>
      </c>
      <c r="P107">
        <v>39.996334</v>
      </c>
      <c r="R107" t="s">
        <v>82</v>
      </c>
      <c r="T107" t="s">
        <v>94</v>
      </c>
      <c r="U107">
        <v>5</v>
      </c>
      <c r="V107" s="1"/>
      <c r="W107" t="s">
        <v>81</v>
      </c>
      <c r="X107">
        <v>0</v>
      </c>
      <c r="Y107" t="s">
        <v>82</v>
      </c>
      <c r="Z107">
        <v>0</v>
      </c>
      <c r="AA107">
        <v>0</v>
      </c>
      <c r="AB107">
        <v>0</v>
      </c>
      <c r="AD107" t="s">
        <v>193</v>
      </c>
      <c r="AE107">
        <f>Z107-AA107</f>
        <v>0</v>
      </c>
    </row>
    <row r="108" spans="1:31" ht="12.75">
      <c r="A108">
        <v>118</v>
      </c>
      <c r="B108">
        <v>2346</v>
      </c>
      <c r="C108">
        <v>1</v>
      </c>
      <c r="D108">
        <v>1</v>
      </c>
      <c r="E108" t="s">
        <v>29</v>
      </c>
      <c r="F108">
        <v>6</v>
      </c>
      <c r="G108" t="s">
        <v>30</v>
      </c>
      <c r="H108">
        <v>2</v>
      </c>
      <c r="J108" t="s">
        <v>32</v>
      </c>
      <c r="K108" t="s">
        <v>43</v>
      </c>
      <c r="L108" t="s">
        <v>32</v>
      </c>
      <c r="M108">
        <v>0</v>
      </c>
      <c r="O108">
        <v>-97.949432</v>
      </c>
      <c r="P108">
        <v>39.991402</v>
      </c>
      <c r="R108" t="s">
        <v>82</v>
      </c>
      <c r="T108" t="s">
        <v>106</v>
      </c>
      <c r="U108" t="s">
        <v>54</v>
      </c>
      <c r="V108" s="1"/>
      <c r="W108" t="s">
        <v>81</v>
      </c>
      <c r="X108">
        <v>0</v>
      </c>
      <c r="Y108" t="s">
        <v>82</v>
      </c>
      <c r="Z108">
        <v>0</v>
      </c>
      <c r="AA108">
        <v>0</v>
      </c>
      <c r="AB108">
        <v>0</v>
      </c>
      <c r="AD108" t="s">
        <v>193</v>
      </c>
      <c r="AE108">
        <f>Z108-AA108</f>
        <v>0</v>
      </c>
    </row>
    <row r="109" spans="1:31" ht="12.75">
      <c r="A109">
        <v>343</v>
      </c>
      <c r="B109">
        <v>27146</v>
      </c>
      <c r="C109">
        <v>3</v>
      </c>
      <c r="D109">
        <v>1</v>
      </c>
      <c r="E109" t="s">
        <v>29</v>
      </c>
      <c r="F109">
        <v>6</v>
      </c>
      <c r="G109" t="s">
        <v>30</v>
      </c>
      <c r="H109">
        <v>4</v>
      </c>
      <c r="J109" t="s">
        <v>43</v>
      </c>
      <c r="K109" t="s">
        <v>44</v>
      </c>
      <c r="L109" t="s">
        <v>44</v>
      </c>
      <c r="M109">
        <v>0</v>
      </c>
      <c r="O109">
        <v>-97.972893</v>
      </c>
      <c r="P109">
        <v>39.989265</v>
      </c>
      <c r="R109" t="s">
        <v>82</v>
      </c>
      <c r="T109" t="s">
        <v>123</v>
      </c>
      <c r="U109" t="s">
        <v>45</v>
      </c>
      <c r="V109" s="1"/>
      <c r="W109" t="s">
        <v>81</v>
      </c>
      <c r="X109">
        <v>0</v>
      </c>
      <c r="Y109" t="s">
        <v>82</v>
      </c>
      <c r="Z109">
        <v>0</v>
      </c>
      <c r="AA109">
        <v>0</v>
      </c>
      <c r="AB109">
        <v>0</v>
      </c>
      <c r="AD109" t="s">
        <v>193</v>
      </c>
      <c r="AE109">
        <f>Z109-AA109</f>
        <v>0</v>
      </c>
    </row>
    <row r="110" spans="1:31" ht="12.75">
      <c r="A110">
        <v>343</v>
      </c>
      <c r="B110">
        <v>37938</v>
      </c>
      <c r="C110">
        <v>3</v>
      </c>
      <c r="D110">
        <v>1</v>
      </c>
      <c r="E110" t="s">
        <v>29</v>
      </c>
      <c r="F110">
        <v>6</v>
      </c>
      <c r="G110" t="s">
        <v>30</v>
      </c>
      <c r="H110">
        <v>5</v>
      </c>
      <c r="J110" t="s">
        <v>32</v>
      </c>
      <c r="K110" t="s">
        <v>44</v>
      </c>
      <c r="L110" t="s">
        <v>38</v>
      </c>
      <c r="M110">
        <v>41.6116569</v>
      </c>
      <c r="N110">
        <v>52</v>
      </c>
      <c r="O110">
        <v>-97.972916</v>
      </c>
      <c r="P110">
        <v>39.995205</v>
      </c>
      <c r="Q110">
        <v>3</v>
      </c>
      <c r="R110" t="s">
        <v>82</v>
      </c>
      <c r="T110" t="s">
        <v>123</v>
      </c>
      <c r="U110" t="s">
        <v>50</v>
      </c>
      <c r="V110" s="1">
        <v>2</v>
      </c>
      <c r="W110" t="s">
        <v>81</v>
      </c>
      <c r="X110">
        <v>0.17</v>
      </c>
      <c r="Y110" t="s">
        <v>82</v>
      </c>
      <c r="Z110">
        <v>41.6116569</v>
      </c>
      <c r="AA110">
        <v>7.0739816730000005</v>
      </c>
      <c r="AB110">
        <v>52</v>
      </c>
      <c r="AC110">
        <v>9.602690053846153</v>
      </c>
      <c r="AD110" t="s">
        <v>193</v>
      </c>
      <c r="AE110">
        <f>Z110-AA110</f>
        <v>34.537675227</v>
      </c>
    </row>
    <row r="111" spans="1:31" ht="12.75">
      <c r="A111">
        <v>1369</v>
      </c>
      <c r="B111">
        <v>50101</v>
      </c>
      <c r="C111">
        <v>6</v>
      </c>
      <c r="D111">
        <v>1</v>
      </c>
      <c r="E111" t="s">
        <v>29</v>
      </c>
      <c r="F111">
        <v>5</v>
      </c>
      <c r="G111" t="s">
        <v>30</v>
      </c>
      <c r="H111">
        <v>2</v>
      </c>
      <c r="M111">
        <v>8.16666667</v>
      </c>
      <c r="N111">
        <v>120</v>
      </c>
      <c r="O111">
        <v>-97.928415</v>
      </c>
      <c r="P111">
        <v>39.9922412</v>
      </c>
      <c r="Q111">
        <v>3</v>
      </c>
      <c r="R111" t="s">
        <v>79</v>
      </c>
      <c r="T111" t="s">
        <v>144</v>
      </c>
      <c r="U111" t="s">
        <v>145</v>
      </c>
      <c r="V111" s="1">
        <v>24</v>
      </c>
      <c r="W111" t="s">
        <v>81</v>
      </c>
      <c r="X111">
        <v>0.17</v>
      </c>
      <c r="Y111" t="s">
        <v>79</v>
      </c>
      <c r="Z111">
        <v>8.16666667</v>
      </c>
      <c r="AA111">
        <v>1.3883333339000001</v>
      </c>
      <c r="AB111">
        <v>120</v>
      </c>
      <c r="AC111">
        <v>0.816666667</v>
      </c>
      <c r="AD111" t="s">
        <v>193</v>
      </c>
      <c r="AE111">
        <f>Z111-AA111</f>
        <v>6.778333336099999</v>
      </c>
    </row>
    <row r="112" spans="1:31" ht="12.75">
      <c r="A112">
        <v>2664</v>
      </c>
      <c r="B112">
        <v>9254</v>
      </c>
      <c r="C112">
        <v>1</v>
      </c>
      <c r="D112">
        <v>1</v>
      </c>
      <c r="E112" t="s">
        <v>29</v>
      </c>
      <c r="F112">
        <v>6</v>
      </c>
      <c r="G112" t="s">
        <v>30</v>
      </c>
      <c r="H112">
        <v>4</v>
      </c>
      <c r="M112">
        <v>0.005355208</v>
      </c>
      <c r="N112">
        <v>168</v>
      </c>
      <c r="O112">
        <v>-97.950134</v>
      </c>
      <c r="P112">
        <v>39.98863</v>
      </c>
      <c r="Q112">
        <v>3</v>
      </c>
      <c r="R112" t="s">
        <v>82</v>
      </c>
      <c r="T112" t="s">
        <v>221</v>
      </c>
      <c r="U112" t="s">
        <v>50</v>
      </c>
      <c r="V112" s="1">
        <v>1</v>
      </c>
      <c r="W112" t="s">
        <v>81</v>
      </c>
      <c r="X112">
        <v>0.17</v>
      </c>
      <c r="Y112" t="s">
        <v>82</v>
      </c>
      <c r="Z112">
        <v>0.005355208</v>
      </c>
      <c r="AA112">
        <v>0.0009103853600000001</v>
      </c>
      <c r="AB112">
        <v>168</v>
      </c>
      <c r="AC112">
        <v>0.00038251485714285716</v>
      </c>
      <c r="AD112" t="s">
        <v>193</v>
      </c>
      <c r="AE112">
        <f>Z112-AA112</f>
        <v>0.00444482264</v>
      </c>
    </row>
    <row r="113" spans="1:31" ht="12.75">
      <c r="A113">
        <v>2552</v>
      </c>
      <c r="B113">
        <v>40768</v>
      </c>
      <c r="C113">
        <v>3</v>
      </c>
      <c r="D113">
        <v>1</v>
      </c>
      <c r="E113" t="s">
        <v>29</v>
      </c>
      <c r="F113">
        <v>6</v>
      </c>
      <c r="G113" t="s">
        <v>30</v>
      </c>
      <c r="H113">
        <v>6</v>
      </c>
      <c r="J113" t="s">
        <v>32</v>
      </c>
      <c r="K113" t="s">
        <v>44</v>
      </c>
      <c r="L113" t="s">
        <v>32</v>
      </c>
      <c r="M113">
        <v>95.6756309</v>
      </c>
      <c r="N113">
        <v>111</v>
      </c>
      <c r="O113">
        <v>-97.982624</v>
      </c>
      <c r="P113">
        <v>39.988028</v>
      </c>
      <c r="R113" t="s">
        <v>82</v>
      </c>
      <c r="T113" t="s">
        <v>170</v>
      </c>
      <c r="U113" t="s">
        <v>50</v>
      </c>
      <c r="V113" s="1">
        <v>24</v>
      </c>
      <c r="W113" t="s">
        <v>171</v>
      </c>
      <c r="X113">
        <v>0.25</v>
      </c>
      <c r="Y113" t="s">
        <v>82</v>
      </c>
      <c r="Z113">
        <v>95.6756309</v>
      </c>
      <c r="AA113">
        <v>23.918907725</v>
      </c>
      <c r="AB113">
        <v>111</v>
      </c>
      <c r="AC113">
        <v>10.343311448648649</v>
      </c>
      <c r="AD113" t="s">
        <v>193</v>
      </c>
      <c r="AE113">
        <f>Z113-AA113</f>
        <v>71.756723175</v>
      </c>
    </row>
    <row r="114" spans="1:31" ht="12.75">
      <c r="A114">
        <v>43</v>
      </c>
      <c r="B114">
        <v>18346</v>
      </c>
      <c r="C114">
        <v>3</v>
      </c>
      <c r="D114">
        <v>1</v>
      </c>
      <c r="E114" t="s">
        <v>29</v>
      </c>
      <c r="F114">
        <v>6</v>
      </c>
      <c r="G114" t="s">
        <v>30</v>
      </c>
      <c r="H114">
        <v>8</v>
      </c>
      <c r="J114" t="s">
        <v>32</v>
      </c>
      <c r="K114" t="s">
        <v>38</v>
      </c>
      <c r="L114" t="s">
        <v>38</v>
      </c>
      <c r="M114">
        <v>47.3572277</v>
      </c>
      <c r="N114">
        <v>55</v>
      </c>
      <c r="O114">
        <v>-97.972945</v>
      </c>
      <c r="P114">
        <v>39.9983766</v>
      </c>
      <c r="Q114">
        <v>1</v>
      </c>
      <c r="R114" t="s">
        <v>82</v>
      </c>
      <c r="T114" t="s">
        <v>83</v>
      </c>
      <c r="U114" t="s">
        <v>50</v>
      </c>
      <c r="V114" s="1">
        <v>2</v>
      </c>
      <c r="W114" t="s">
        <v>86</v>
      </c>
      <c r="X114">
        <v>0.3</v>
      </c>
      <c r="Y114" t="s">
        <v>82</v>
      </c>
      <c r="Z114">
        <v>47.3572277</v>
      </c>
      <c r="AA114">
        <v>14.20716831</v>
      </c>
      <c r="AB114">
        <v>55</v>
      </c>
      <c r="AC114">
        <v>10.332486043636363</v>
      </c>
      <c r="AD114" t="s">
        <v>193</v>
      </c>
      <c r="AE114">
        <f>Z114-AA114</f>
        <v>33.15005939</v>
      </c>
    </row>
    <row r="115" spans="1:31" ht="12.75">
      <c r="A115">
        <v>176</v>
      </c>
      <c r="B115">
        <v>22230</v>
      </c>
      <c r="C115">
        <v>2</v>
      </c>
      <c r="D115">
        <v>1</v>
      </c>
      <c r="E115" t="s">
        <v>29</v>
      </c>
      <c r="F115">
        <v>6</v>
      </c>
      <c r="G115" t="s">
        <v>30</v>
      </c>
      <c r="H115">
        <v>4</v>
      </c>
      <c r="M115">
        <v>46.1266039</v>
      </c>
      <c r="N115">
        <v>82</v>
      </c>
      <c r="O115">
        <v>-97.955811</v>
      </c>
      <c r="P115">
        <v>39.992409</v>
      </c>
      <c r="Q115">
        <v>1</v>
      </c>
      <c r="R115" t="s">
        <v>82</v>
      </c>
      <c r="T115" t="s">
        <v>114</v>
      </c>
      <c r="U115" t="s">
        <v>50</v>
      </c>
      <c r="V115" s="1">
        <v>24</v>
      </c>
      <c r="W115" t="s">
        <v>115</v>
      </c>
      <c r="X115">
        <v>0.3</v>
      </c>
      <c r="Y115" t="s">
        <v>82</v>
      </c>
      <c r="Z115">
        <v>46.1266039</v>
      </c>
      <c r="AA115">
        <v>13.837981169999999</v>
      </c>
      <c r="AB115">
        <v>82</v>
      </c>
      <c r="AC115">
        <v>6.750234717073171</v>
      </c>
      <c r="AD115" t="s">
        <v>193</v>
      </c>
      <c r="AE115">
        <f>Z115-AA115</f>
        <v>32.28862273</v>
      </c>
    </row>
    <row r="116" spans="1:31" ht="12.75">
      <c r="A116">
        <v>176</v>
      </c>
      <c r="B116">
        <v>46376</v>
      </c>
      <c r="C116">
        <v>2</v>
      </c>
      <c r="D116">
        <v>1</v>
      </c>
      <c r="E116" t="s">
        <v>29</v>
      </c>
      <c r="F116">
        <v>6</v>
      </c>
      <c r="G116" t="s">
        <v>30</v>
      </c>
      <c r="H116">
        <v>10</v>
      </c>
      <c r="J116" t="s">
        <v>48</v>
      </c>
      <c r="K116" t="s">
        <v>38</v>
      </c>
      <c r="L116" t="s">
        <v>38</v>
      </c>
      <c r="M116">
        <v>9.03020092</v>
      </c>
      <c r="N116">
        <v>12</v>
      </c>
      <c r="O116">
        <v>-97.952961</v>
      </c>
      <c r="P116">
        <v>40.001405</v>
      </c>
      <c r="Q116">
        <v>1</v>
      </c>
      <c r="R116" t="s">
        <v>82</v>
      </c>
      <c r="T116" t="s">
        <v>114</v>
      </c>
      <c r="U116" t="s">
        <v>50</v>
      </c>
      <c r="V116" s="1">
        <v>4</v>
      </c>
      <c r="W116" t="s">
        <v>115</v>
      </c>
      <c r="X116">
        <v>0.3</v>
      </c>
      <c r="Y116" t="s">
        <v>82</v>
      </c>
      <c r="Z116">
        <v>9.03020092</v>
      </c>
      <c r="AA116">
        <v>2.709060276</v>
      </c>
      <c r="AB116">
        <v>12</v>
      </c>
      <c r="AC116">
        <v>9.03020092</v>
      </c>
      <c r="AD116" t="s">
        <v>193</v>
      </c>
      <c r="AE116">
        <f>Z116-AA116</f>
        <v>6.321140644</v>
      </c>
    </row>
    <row r="117" spans="1:31" ht="12.75">
      <c r="A117">
        <v>176</v>
      </c>
      <c r="B117">
        <v>54647</v>
      </c>
      <c r="C117">
        <v>2</v>
      </c>
      <c r="D117">
        <v>1</v>
      </c>
      <c r="E117" t="s">
        <v>29</v>
      </c>
      <c r="F117">
        <v>6</v>
      </c>
      <c r="G117" t="s">
        <v>30</v>
      </c>
      <c r="H117">
        <v>11</v>
      </c>
      <c r="J117" t="s">
        <v>43</v>
      </c>
      <c r="K117" t="s">
        <v>38</v>
      </c>
      <c r="L117" t="s">
        <v>38</v>
      </c>
      <c r="M117">
        <v>1.75018643</v>
      </c>
      <c r="N117">
        <v>8</v>
      </c>
      <c r="O117">
        <v>-97.953586</v>
      </c>
      <c r="P117">
        <v>40.001222</v>
      </c>
      <c r="Q117">
        <v>1</v>
      </c>
      <c r="R117" t="s">
        <v>82</v>
      </c>
      <c r="T117" t="s">
        <v>114</v>
      </c>
      <c r="U117" t="s">
        <v>50</v>
      </c>
      <c r="V117" s="1">
        <v>4</v>
      </c>
      <c r="W117" t="s">
        <v>115</v>
      </c>
      <c r="X117">
        <v>0.3</v>
      </c>
      <c r="Y117" t="s">
        <v>82</v>
      </c>
      <c r="Z117">
        <v>1.75018643</v>
      </c>
      <c r="AA117">
        <v>0.525055929</v>
      </c>
      <c r="AB117">
        <v>8</v>
      </c>
      <c r="AC117">
        <v>2.625279645</v>
      </c>
      <c r="AD117" t="s">
        <v>193</v>
      </c>
      <c r="AE117">
        <f>Z117-AA117</f>
        <v>1.2251305010000002</v>
      </c>
    </row>
    <row r="118" spans="1:31" ht="12.75">
      <c r="A118">
        <v>176</v>
      </c>
      <c r="B118">
        <v>54918</v>
      </c>
      <c r="C118">
        <v>2</v>
      </c>
      <c r="D118">
        <v>1</v>
      </c>
      <c r="E118" t="s">
        <v>29</v>
      </c>
      <c r="F118">
        <v>6</v>
      </c>
      <c r="G118" t="s">
        <v>30</v>
      </c>
      <c r="H118">
        <v>12</v>
      </c>
      <c r="J118" t="s">
        <v>43</v>
      </c>
      <c r="K118" t="s">
        <v>38</v>
      </c>
      <c r="L118" t="s">
        <v>38</v>
      </c>
      <c r="M118">
        <v>4.54195322</v>
      </c>
      <c r="N118">
        <v>75</v>
      </c>
      <c r="O118">
        <v>-97.954534</v>
      </c>
      <c r="P118">
        <v>40.001232</v>
      </c>
      <c r="Q118">
        <v>1</v>
      </c>
      <c r="R118" t="s">
        <v>82</v>
      </c>
      <c r="T118" t="s">
        <v>114</v>
      </c>
      <c r="U118" t="s">
        <v>50</v>
      </c>
      <c r="V118" s="1">
        <v>4</v>
      </c>
      <c r="W118" t="s">
        <v>115</v>
      </c>
      <c r="X118">
        <v>0.3</v>
      </c>
      <c r="Y118" t="s">
        <v>82</v>
      </c>
      <c r="Z118">
        <v>4.54195322</v>
      </c>
      <c r="AA118">
        <v>1.362585966</v>
      </c>
      <c r="AB118">
        <v>75</v>
      </c>
      <c r="AC118">
        <v>0.7267125152</v>
      </c>
      <c r="AD118" t="s">
        <v>193</v>
      </c>
      <c r="AE118">
        <f>Z118-AA118</f>
        <v>3.1793672539999998</v>
      </c>
    </row>
    <row r="119" spans="1:31" ht="12.75">
      <c r="A119">
        <v>176</v>
      </c>
      <c r="B119">
        <v>43044</v>
      </c>
      <c r="C119">
        <v>2</v>
      </c>
      <c r="D119">
        <v>1</v>
      </c>
      <c r="E119" t="s">
        <v>29</v>
      </c>
      <c r="F119">
        <v>6</v>
      </c>
      <c r="G119" t="s">
        <v>30</v>
      </c>
      <c r="H119">
        <v>13</v>
      </c>
      <c r="M119">
        <v>29.4459738</v>
      </c>
      <c r="N119">
        <v>40</v>
      </c>
      <c r="O119">
        <v>-97.957476</v>
      </c>
      <c r="P119">
        <v>39.99702</v>
      </c>
      <c r="Q119">
        <v>1</v>
      </c>
      <c r="R119" t="s">
        <v>82</v>
      </c>
      <c r="T119" t="s">
        <v>114</v>
      </c>
      <c r="U119" t="s">
        <v>50</v>
      </c>
      <c r="V119" s="1">
        <v>4</v>
      </c>
      <c r="W119" t="s">
        <v>115</v>
      </c>
      <c r="X119">
        <v>0.3</v>
      </c>
      <c r="Y119" t="s">
        <v>82</v>
      </c>
      <c r="Z119">
        <v>29.4459738</v>
      </c>
      <c r="AA119">
        <v>8.83379214</v>
      </c>
      <c r="AB119">
        <v>40</v>
      </c>
      <c r="AC119">
        <v>8.83379214</v>
      </c>
      <c r="AD119" t="s">
        <v>193</v>
      </c>
      <c r="AE119">
        <f>Z119-AA119</f>
        <v>20.61218166</v>
      </c>
    </row>
    <row r="120" spans="1:31" ht="12.75">
      <c r="A120">
        <v>2440</v>
      </c>
      <c r="B120">
        <v>15172</v>
      </c>
      <c r="C120">
        <v>5</v>
      </c>
      <c r="D120">
        <v>1</v>
      </c>
      <c r="E120" t="s">
        <v>29</v>
      </c>
      <c r="F120">
        <v>6</v>
      </c>
      <c r="G120" t="s">
        <v>30</v>
      </c>
      <c r="H120">
        <v>1</v>
      </c>
      <c r="J120" t="s">
        <v>43</v>
      </c>
      <c r="K120" t="s">
        <v>43</v>
      </c>
      <c r="L120" t="s">
        <v>44</v>
      </c>
      <c r="M120">
        <v>34.8260401</v>
      </c>
      <c r="N120">
        <v>87</v>
      </c>
      <c r="O120">
        <v>-98.016359</v>
      </c>
      <c r="P120">
        <v>39.993465</v>
      </c>
      <c r="Q120">
        <v>1</v>
      </c>
      <c r="R120" t="s">
        <v>82</v>
      </c>
      <c r="T120" t="s">
        <v>168</v>
      </c>
      <c r="U120" t="s">
        <v>147</v>
      </c>
      <c r="V120" s="1">
        <v>24</v>
      </c>
      <c r="W120" t="s">
        <v>169</v>
      </c>
      <c r="X120">
        <v>0.3</v>
      </c>
      <c r="Y120" t="s">
        <v>82</v>
      </c>
      <c r="Z120">
        <v>34.8260401</v>
      </c>
      <c r="AA120">
        <v>10.44781203</v>
      </c>
      <c r="AB120">
        <v>87</v>
      </c>
      <c r="AC120">
        <v>4.8035917379310344</v>
      </c>
      <c r="AD120" t="s">
        <v>193</v>
      </c>
      <c r="AE120">
        <f>Z120-AA120</f>
        <v>24.37822807</v>
      </c>
    </row>
    <row r="121" spans="1:31" ht="12.75">
      <c r="A121">
        <v>2</v>
      </c>
      <c r="B121">
        <v>24851</v>
      </c>
      <c r="C121">
        <v>26</v>
      </c>
      <c r="D121">
        <v>4</v>
      </c>
      <c r="E121" t="s">
        <v>29</v>
      </c>
      <c r="F121">
        <v>42</v>
      </c>
      <c r="G121" t="s">
        <v>30</v>
      </c>
      <c r="H121">
        <v>4</v>
      </c>
      <c r="J121" t="s">
        <v>31</v>
      </c>
      <c r="K121" t="s">
        <v>32</v>
      </c>
      <c r="L121" t="s">
        <v>32</v>
      </c>
      <c r="M121">
        <v>0</v>
      </c>
      <c r="O121">
        <v>-102.01207</v>
      </c>
      <c r="P121">
        <v>39.671621</v>
      </c>
      <c r="R121" t="s">
        <v>33</v>
      </c>
      <c r="T121" t="s">
        <v>34</v>
      </c>
      <c r="U121" t="s">
        <v>35</v>
      </c>
      <c r="V121" s="1"/>
      <c r="W121" t="s">
        <v>36</v>
      </c>
      <c r="X121">
        <v>0</v>
      </c>
      <c r="Y121" t="s">
        <v>33</v>
      </c>
      <c r="Z121">
        <v>0</v>
      </c>
      <c r="AA121">
        <v>0</v>
      </c>
      <c r="AB121">
        <v>0</v>
      </c>
      <c r="AD121" t="s">
        <v>194</v>
      </c>
      <c r="AE121">
        <f>Z121-AA121</f>
        <v>0</v>
      </c>
    </row>
    <row r="122" spans="1:31" ht="12.75">
      <c r="A122">
        <v>1617</v>
      </c>
      <c r="B122">
        <v>9124</v>
      </c>
      <c r="C122">
        <v>16</v>
      </c>
      <c r="D122">
        <v>4</v>
      </c>
      <c r="E122" t="s">
        <v>29</v>
      </c>
      <c r="F122">
        <v>41</v>
      </c>
      <c r="G122" t="s">
        <v>30</v>
      </c>
      <c r="H122">
        <v>1</v>
      </c>
      <c r="J122" t="s">
        <v>32</v>
      </c>
      <c r="K122" t="s">
        <v>32</v>
      </c>
      <c r="L122" t="s">
        <v>32</v>
      </c>
      <c r="M122">
        <v>1.65719915</v>
      </c>
      <c r="N122">
        <v>10</v>
      </c>
      <c r="O122">
        <v>-101.93572</v>
      </c>
      <c r="P122">
        <v>39.699528</v>
      </c>
      <c r="Q122">
        <v>5</v>
      </c>
      <c r="R122" t="s">
        <v>33</v>
      </c>
      <c r="S122">
        <v>4</v>
      </c>
      <c r="T122" t="s">
        <v>156</v>
      </c>
      <c r="U122" t="s">
        <v>50</v>
      </c>
      <c r="V122" s="1"/>
      <c r="W122" t="s">
        <v>36</v>
      </c>
      <c r="X122">
        <v>0.17</v>
      </c>
      <c r="Y122" t="s">
        <v>33</v>
      </c>
      <c r="Z122">
        <v>1.65719915</v>
      </c>
      <c r="AA122">
        <v>0.2817238555</v>
      </c>
      <c r="AB122">
        <v>10</v>
      </c>
      <c r="AC122">
        <v>1.98863898</v>
      </c>
      <c r="AD122" t="s">
        <v>194</v>
      </c>
      <c r="AE122">
        <f>Z122-AA122</f>
        <v>1.3754752945000002</v>
      </c>
    </row>
    <row r="123" spans="1:31" ht="12.75">
      <c r="A123">
        <v>113</v>
      </c>
      <c r="B123">
        <v>6994</v>
      </c>
      <c r="C123">
        <v>34</v>
      </c>
      <c r="D123">
        <v>4</v>
      </c>
      <c r="E123" t="s">
        <v>29</v>
      </c>
      <c r="F123">
        <v>42</v>
      </c>
      <c r="G123" t="s">
        <v>30</v>
      </c>
      <c r="H123">
        <v>1</v>
      </c>
      <c r="J123" t="s">
        <v>32</v>
      </c>
      <c r="K123" t="s">
        <v>43</v>
      </c>
      <c r="L123" t="s">
        <v>38</v>
      </c>
      <c r="M123">
        <v>0</v>
      </c>
      <c r="O123">
        <v>-102.02046</v>
      </c>
      <c r="P123">
        <v>39.666093</v>
      </c>
      <c r="R123" t="s">
        <v>33</v>
      </c>
      <c r="T123" t="s">
        <v>104</v>
      </c>
      <c r="U123" t="s">
        <v>89</v>
      </c>
      <c r="V123" s="1"/>
      <c r="W123" t="s">
        <v>105</v>
      </c>
      <c r="X123">
        <v>0</v>
      </c>
      <c r="Y123" t="s">
        <v>33</v>
      </c>
      <c r="Z123">
        <v>0</v>
      </c>
      <c r="AA123">
        <v>0</v>
      </c>
      <c r="AB123">
        <v>0</v>
      </c>
      <c r="AD123" t="s">
        <v>194</v>
      </c>
      <c r="AE123">
        <f>Z123-AA123</f>
        <v>0</v>
      </c>
    </row>
    <row r="124" spans="1:31" ht="12.75">
      <c r="A124">
        <v>2557</v>
      </c>
      <c r="B124">
        <v>21203</v>
      </c>
      <c r="C124">
        <v>19</v>
      </c>
      <c r="D124">
        <v>4</v>
      </c>
      <c r="E124" t="s">
        <v>29</v>
      </c>
      <c r="F124">
        <v>41</v>
      </c>
      <c r="G124" t="s">
        <v>30</v>
      </c>
      <c r="H124">
        <v>3</v>
      </c>
      <c r="J124" t="s">
        <v>43</v>
      </c>
      <c r="K124" t="s">
        <v>32</v>
      </c>
      <c r="L124" t="s">
        <v>32</v>
      </c>
      <c r="M124">
        <v>0</v>
      </c>
      <c r="O124">
        <v>-101.97288</v>
      </c>
      <c r="P124">
        <v>39.6863695</v>
      </c>
      <c r="R124" t="s">
        <v>33</v>
      </c>
      <c r="S124">
        <v>4</v>
      </c>
      <c r="T124" t="s">
        <v>172</v>
      </c>
      <c r="U124">
        <v>5</v>
      </c>
      <c r="V124" s="1"/>
      <c r="W124" t="s">
        <v>173</v>
      </c>
      <c r="X124">
        <v>0</v>
      </c>
      <c r="Y124" t="s">
        <v>33</v>
      </c>
      <c r="Z124">
        <v>0</v>
      </c>
      <c r="AA124">
        <v>0</v>
      </c>
      <c r="AB124">
        <v>0</v>
      </c>
      <c r="AD124" t="s">
        <v>194</v>
      </c>
      <c r="AE124">
        <f>Z124-AA124</f>
        <v>0</v>
      </c>
    </row>
    <row r="125" spans="1:31" ht="12.75">
      <c r="A125">
        <v>170</v>
      </c>
      <c r="B125">
        <v>51951</v>
      </c>
      <c r="C125">
        <v>14</v>
      </c>
      <c r="D125">
        <v>8</v>
      </c>
      <c r="E125" t="s">
        <v>29</v>
      </c>
      <c r="F125">
        <v>27</v>
      </c>
      <c r="G125" t="s">
        <v>30</v>
      </c>
      <c r="H125">
        <v>1</v>
      </c>
      <c r="J125" t="s">
        <v>47</v>
      </c>
      <c r="K125" t="s">
        <v>103</v>
      </c>
      <c r="L125" t="s">
        <v>44</v>
      </c>
      <c r="M125">
        <v>0</v>
      </c>
      <c r="O125">
        <v>-100.29743</v>
      </c>
      <c r="P125">
        <v>39.351387</v>
      </c>
      <c r="R125" t="s">
        <v>68</v>
      </c>
      <c r="T125" t="s">
        <v>112</v>
      </c>
      <c r="U125" t="s">
        <v>54</v>
      </c>
      <c r="V125" s="1"/>
      <c r="W125" t="s">
        <v>113</v>
      </c>
      <c r="X125">
        <v>0</v>
      </c>
      <c r="Y125" t="s">
        <v>68</v>
      </c>
      <c r="Z125">
        <v>0</v>
      </c>
      <c r="AA125">
        <v>0</v>
      </c>
      <c r="AB125">
        <v>0</v>
      </c>
      <c r="AD125" t="s">
        <v>191</v>
      </c>
      <c r="AE125">
        <f>Z125-AA125</f>
        <v>0</v>
      </c>
    </row>
    <row r="126" spans="1:31" ht="12.75">
      <c r="A126">
        <v>170</v>
      </c>
      <c r="B126">
        <v>2787</v>
      </c>
      <c r="C126">
        <v>23</v>
      </c>
      <c r="D126">
        <v>8</v>
      </c>
      <c r="E126" t="s">
        <v>29</v>
      </c>
      <c r="F126">
        <v>27</v>
      </c>
      <c r="G126" t="s">
        <v>30</v>
      </c>
      <c r="H126">
        <v>1</v>
      </c>
      <c r="K126" t="s">
        <v>47</v>
      </c>
      <c r="L126" t="s">
        <v>43</v>
      </c>
      <c r="M126">
        <v>0</v>
      </c>
      <c r="O126">
        <v>-100.30676</v>
      </c>
      <c r="P126">
        <v>39.346024</v>
      </c>
      <c r="R126" t="s">
        <v>68</v>
      </c>
      <c r="T126" t="s">
        <v>112</v>
      </c>
      <c r="U126" t="s">
        <v>54</v>
      </c>
      <c r="V126" s="1"/>
      <c r="W126" t="s">
        <v>113</v>
      </c>
      <c r="X126">
        <v>0</v>
      </c>
      <c r="Y126" t="s">
        <v>68</v>
      </c>
      <c r="Z126">
        <v>0</v>
      </c>
      <c r="AA126">
        <v>0</v>
      </c>
      <c r="AB126">
        <v>0</v>
      </c>
      <c r="AD126" t="s">
        <v>191</v>
      </c>
      <c r="AE126">
        <f>Z126-AA126</f>
        <v>0</v>
      </c>
    </row>
    <row r="127" spans="1:31" ht="12.75">
      <c r="A127">
        <v>2840</v>
      </c>
      <c r="B127">
        <v>25698</v>
      </c>
      <c r="C127">
        <v>16</v>
      </c>
      <c r="D127">
        <v>8</v>
      </c>
      <c r="E127" t="s">
        <v>29</v>
      </c>
      <c r="F127">
        <v>26</v>
      </c>
      <c r="G127" t="s">
        <v>30</v>
      </c>
      <c r="H127">
        <v>1</v>
      </c>
      <c r="J127" t="s">
        <v>32</v>
      </c>
      <c r="K127" t="s">
        <v>43</v>
      </c>
      <c r="L127" t="s">
        <v>44</v>
      </c>
      <c r="M127">
        <v>95.5283243</v>
      </c>
      <c r="N127">
        <v>100</v>
      </c>
      <c r="O127">
        <v>-100.22611</v>
      </c>
      <c r="P127">
        <v>39.353996</v>
      </c>
      <c r="Q127">
        <v>4</v>
      </c>
      <c r="R127" t="s">
        <v>68</v>
      </c>
      <c r="T127" t="s">
        <v>177</v>
      </c>
      <c r="U127" t="s">
        <v>147</v>
      </c>
      <c r="V127">
        <v>16</v>
      </c>
      <c r="W127" t="s">
        <v>178</v>
      </c>
      <c r="X127">
        <v>0.12</v>
      </c>
      <c r="Y127" t="s">
        <v>68</v>
      </c>
      <c r="Z127">
        <v>95.5283243</v>
      </c>
      <c r="AA127">
        <v>11.463398916</v>
      </c>
      <c r="AB127">
        <v>100</v>
      </c>
      <c r="AC127">
        <v>11.463398916</v>
      </c>
      <c r="AD127" t="s">
        <v>191</v>
      </c>
      <c r="AE127">
        <f>Z127-AA127</f>
        <v>84.06492538399999</v>
      </c>
    </row>
    <row r="128" spans="1:31" ht="12.75">
      <c r="A128">
        <v>24</v>
      </c>
      <c r="B128">
        <v>53506</v>
      </c>
      <c r="C128">
        <v>33</v>
      </c>
      <c r="D128">
        <v>10</v>
      </c>
      <c r="E128" t="s">
        <v>29</v>
      </c>
      <c r="F128">
        <v>26</v>
      </c>
      <c r="G128" t="s">
        <v>30</v>
      </c>
      <c r="H128">
        <v>1</v>
      </c>
      <c r="J128" t="s">
        <v>38</v>
      </c>
      <c r="K128" t="s">
        <v>32</v>
      </c>
      <c r="L128" t="s">
        <v>38</v>
      </c>
      <c r="M128">
        <v>0</v>
      </c>
      <c r="O128">
        <v>-100.22546</v>
      </c>
      <c r="P128">
        <v>39.142323</v>
      </c>
      <c r="R128" t="s">
        <v>68</v>
      </c>
      <c r="T128" t="s">
        <v>69</v>
      </c>
      <c r="U128" t="s">
        <v>54</v>
      </c>
      <c r="V128" s="1"/>
      <c r="W128" t="s">
        <v>70</v>
      </c>
      <c r="X128">
        <v>0</v>
      </c>
      <c r="Y128" t="s">
        <v>68</v>
      </c>
      <c r="Z128">
        <v>0</v>
      </c>
      <c r="AA128">
        <v>0</v>
      </c>
      <c r="AB128">
        <v>0</v>
      </c>
      <c r="AD128" t="s">
        <v>191</v>
      </c>
      <c r="AE128">
        <f>Z128-AA128</f>
        <v>0</v>
      </c>
    </row>
    <row r="129" spans="1:31" ht="12.75">
      <c r="A129">
        <v>24</v>
      </c>
      <c r="B129">
        <v>20683</v>
      </c>
      <c r="C129">
        <v>33</v>
      </c>
      <c r="D129">
        <v>10</v>
      </c>
      <c r="E129" t="s">
        <v>29</v>
      </c>
      <c r="F129">
        <v>26</v>
      </c>
      <c r="G129" t="s">
        <v>30</v>
      </c>
      <c r="H129">
        <v>2</v>
      </c>
      <c r="J129" t="s">
        <v>44</v>
      </c>
      <c r="K129" t="s">
        <v>38</v>
      </c>
      <c r="L129" t="s">
        <v>32</v>
      </c>
      <c r="M129">
        <v>0</v>
      </c>
      <c r="O129">
        <v>-100.2301</v>
      </c>
      <c r="P129">
        <v>39.136971</v>
      </c>
      <c r="R129" t="s">
        <v>68</v>
      </c>
      <c r="T129" t="s">
        <v>69</v>
      </c>
      <c r="U129" t="s">
        <v>54</v>
      </c>
      <c r="V129" s="1"/>
      <c r="W129" t="s">
        <v>70</v>
      </c>
      <c r="X129">
        <v>0</v>
      </c>
      <c r="Y129" t="s">
        <v>68</v>
      </c>
      <c r="Z129">
        <v>0</v>
      </c>
      <c r="AA129">
        <v>0</v>
      </c>
      <c r="AB129">
        <v>0</v>
      </c>
      <c r="AD129" t="s">
        <v>191</v>
      </c>
      <c r="AE129">
        <f>Z129-AA129</f>
        <v>0</v>
      </c>
    </row>
    <row r="130" spans="1:31" ht="12.75">
      <c r="A130">
        <v>24</v>
      </c>
      <c r="B130">
        <v>38907</v>
      </c>
      <c r="C130">
        <v>33</v>
      </c>
      <c r="D130">
        <v>10</v>
      </c>
      <c r="E130" t="s">
        <v>29</v>
      </c>
      <c r="F130">
        <v>26</v>
      </c>
      <c r="G130" t="s">
        <v>30</v>
      </c>
      <c r="H130">
        <v>3</v>
      </c>
      <c r="J130" t="s">
        <v>44</v>
      </c>
      <c r="K130" t="s">
        <v>43</v>
      </c>
      <c r="L130" t="s">
        <v>32</v>
      </c>
      <c r="M130">
        <v>0</v>
      </c>
      <c r="O130">
        <v>-100.23473</v>
      </c>
      <c r="P130">
        <v>39.137009</v>
      </c>
      <c r="R130" t="s">
        <v>68</v>
      </c>
      <c r="T130" t="s">
        <v>69</v>
      </c>
      <c r="U130" t="s">
        <v>54</v>
      </c>
      <c r="V130" s="1"/>
      <c r="W130" t="s">
        <v>70</v>
      </c>
      <c r="X130">
        <v>0</v>
      </c>
      <c r="Y130" t="s">
        <v>68</v>
      </c>
      <c r="Z130">
        <v>0</v>
      </c>
      <c r="AA130">
        <v>0</v>
      </c>
      <c r="AB130">
        <v>0</v>
      </c>
      <c r="AD130" t="s">
        <v>191</v>
      </c>
      <c r="AE130">
        <f>Z130-AA130</f>
        <v>0</v>
      </c>
    </row>
    <row r="131" spans="1:31" ht="12.75">
      <c r="A131">
        <v>220</v>
      </c>
      <c r="B131">
        <v>45372</v>
      </c>
      <c r="C131">
        <v>14</v>
      </c>
      <c r="D131">
        <v>8</v>
      </c>
      <c r="E131" t="s">
        <v>29</v>
      </c>
      <c r="F131">
        <v>28</v>
      </c>
      <c r="G131" t="s">
        <v>30</v>
      </c>
      <c r="H131">
        <v>1</v>
      </c>
      <c r="J131" t="s">
        <v>38</v>
      </c>
      <c r="K131" t="s">
        <v>32</v>
      </c>
      <c r="L131" t="s">
        <v>38</v>
      </c>
      <c r="M131">
        <v>0</v>
      </c>
      <c r="O131">
        <v>-100.41022</v>
      </c>
      <c r="P131">
        <v>39.360657</v>
      </c>
      <c r="R131" t="s">
        <v>68</v>
      </c>
      <c r="T131" t="s">
        <v>118</v>
      </c>
      <c r="U131" t="s">
        <v>74</v>
      </c>
      <c r="V131" s="1"/>
      <c r="W131" t="s">
        <v>119</v>
      </c>
      <c r="X131">
        <v>0</v>
      </c>
      <c r="Y131" t="s">
        <v>68</v>
      </c>
      <c r="Z131">
        <v>0</v>
      </c>
      <c r="AA131">
        <v>0</v>
      </c>
      <c r="AB131">
        <v>0</v>
      </c>
      <c r="AD131" t="s">
        <v>191</v>
      </c>
      <c r="AE131">
        <f>Z131-AA131</f>
        <v>0</v>
      </c>
    </row>
    <row r="132" spans="1:31" ht="12.75">
      <c r="A132">
        <v>220</v>
      </c>
      <c r="B132">
        <v>32645</v>
      </c>
      <c r="C132">
        <v>14</v>
      </c>
      <c r="D132">
        <v>8</v>
      </c>
      <c r="E132" t="s">
        <v>29</v>
      </c>
      <c r="F132">
        <v>28</v>
      </c>
      <c r="G132" t="s">
        <v>30</v>
      </c>
      <c r="H132">
        <v>2</v>
      </c>
      <c r="J132" t="s">
        <v>43</v>
      </c>
      <c r="K132" t="s">
        <v>44</v>
      </c>
      <c r="L132" t="s">
        <v>38</v>
      </c>
      <c r="M132">
        <v>0</v>
      </c>
      <c r="O132">
        <v>-100.40789</v>
      </c>
      <c r="P132">
        <v>39.360649</v>
      </c>
      <c r="R132" t="s">
        <v>68</v>
      </c>
      <c r="T132" t="s">
        <v>118</v>
      </c>
      <c r="U132" t="s">
        <v>74</v>
      </c>
      <c r="V132" s="1"/>
      <c r="W132" t="s">
        <v>119</v>
      </c>
      <c r="X132">
        <v>0</v>
      </c>
      <c r="Y132" t="s">
        <v>68</v>
      </c>
      <c r="Z132">
        <v>0</v>
      </c>
      <c r="AA132">
        <v>0</v>
      </c>
      <c r="AB132">
        <v>0</v>
      </c>
      <c r="AD132" t="s">
        <v>191</v>
      </c>
      <c r="AE132">
        <f>Z132-AA132</f>
        <v>0</v>
      </c>
    </row>
    <row r="133" spans="1:31" ht="12.75">
      <c r="A133">
        <v>8</v>
      </c>
      <c r="B133">
        <v>49577</v>
      </c>
      <c r="C133">
        <v>6</v>
      </c>
      <c r="D133">
        <v>1</v>
      </c>
      <c r="E133" t="s">
        <v>29</v>
      </c>
      <c r="F133">
        <v>24</v>
      </c>
      <c r="G133" t="s">
        <v>30</v>
      </c>
      <c r="H133">
        <v>2</v>
      </c>
      <c r="K133" t="s">
        <v>51</v>
      </c>
      <c r="L133" t="s">
        <v>32</v>
      </c>
      <c r="M133">
        <v>0</v>
      </c>
      <c r="O133">
        <v>-100.07098</v>
      </c>
      <c r="P133">
        <v>39.987568</v>
      </c>
      <c r="Q133">
        <v>6</v>
      </c>
      <c r="R133" t="s">
        <v>52</v>
      </c>
      <c r="T133" t="s">
        <v>53</v>
      </c>
      <c r="U133" t="s">
        <v>54</v>
      </c>
      <c r="V133" s="1">
        <v>24</v>
      </c>
      <c r="W133" t="s">
        <v>55</v>
      </c>
      <c r="X133">
        <v>0.17</v>
      </c>
      <c r="Y133" t="s">
        <v>52</v>
      </c>
      <c r="Z133">
        <v>0</v>
      </c>
      <c r="AA133">
        <v>0</v>
      </c>
      <c r="AB133">
        <v>0</v>
      </c>
      <c r="AD133" t="s">
        <v>195</v>
      </c>
      <c r="AE133">
        <f>Z133-AA133</f>
        <v>0</v>
      </c>
    </row>
    <row r="134" spans="1:31" ht="12.75">
      <c r="A134">
        <v>8</v>
      </c>
      <c r="B134">
        <v>9322</v>
      </c>
      <c r="C134">
        <v>6</v>
      </c>
      <c r="D134">
        <v>1</v>
      </c>
      <c r="E134" t="s">
        <v>29</v>
      </c>
      <c r="F134">
        <v>24</v>
      </c>
      <c r="G134" t="s">
        <v>30</v>
      </c>
      <c r="H134">
        <v>3</v>
      </c>
      <c r="K134" t="s">
        <v>56</v>
      </c>
      <c r="L134" t="s">
        <v>32</v>
      </c>
      <c r="M134">
        <v>0</v>
      </c>
      <c r="O134">
        <v>-100.06879</v>
      </c>
      <c r="P134">
        <v>39.988884</v>
      </c>
      <c r="R134" t="s">
        <v>52</v>
      </c>
      <c r="T134" t="s">
        <v>53</v>
      </c>
      <c r="U134" t="s">
        <v>54</v>
      </c>
      <c r="V134" s="1"/>
      <c r="W134" t="s">
        <v>55</v>
      </c>
      <c r="X134">
        <v>0</v>
      </c>
      <c r="Y134" t="s">
        <v>52</v>
      </c>
      <c r="Z134">
        <v>0</v>
      </c>
      <c r="AA134">
        <v>0</v>
      </c>
      <c r="AB134">
        <v>0</v>
      </c>
      <c r="AD134" t="s">
        <v>195</v>
      </c>
      <c r="AE134">
        <f>Z134-AA134</f>
        <v>0</v>
      </c>
    </row>
    <row r="135" spans="1:31" ht="12.75">
      <c r="A135">
        <v>8</v>
      </c>
      <c r="B135">
        <v>25511</v>
      </c>
      <c r="C135">
        <v>1</v>
      </c>
      <c r="D135">
        <v>1</v>
      </c>
      <c r="E135" t="s">
        <v>29</v>
      </c>
      <c r="F135">
        <v>25</v>
      </c>
      <c r="G135" t="s">
        <v>30</v>
      </c>
      <c r="H135">
        <v>1</v>
      </c>
      <c r="J135" t="s">
        <v>43</v>
      </c>
      <c r="K135" t="s">
        <v>38</v>
      </c>
      <c r="L135" t="s">
        <v>44</v>
      </c>
      <c r="M135">
        <v>0</v>
      </c>
      <c r="O135">
        <v>-100.07815</v>
      </c>
      <c r="P135">
        <v>39.992936</v>
      </c>
      <c r="R135" t="s">
        <v>52</v>
      </c>
      <c r="T135" t="s">
        <v>53</v>
      </c>
      <c r="U135" t="s">
        <v>54</v>
      </c>
      <c r="V135" s="1"/>
      <c r="W135" t="s">
        <v>55</v>
      </c>
      <c r="X135">
        <v>0</v>
      </c>
      <c r="Y135" t="s">
        <v>52</v>
      </c>
      <c r="Z135">
        <v>0</v>
      </c>
      <c r="AA135">
        <v>0</v>
      </c>
      <c r="AB135">
        <v>0</v>
      </c>
      <c r="AD135" t="s">
        <v>195</v>
      </c>
      <c r="AE135">
        <f>Z135-AA135</f>
        <v>0</v>
      </c>
    </row>
    <row r="136" spans="1:31" ht="12.75">
      <c r="A136">
        <v>8</v>
      </c>
      <c r="B136">
        <v>9568</v>
      </c>
      <c r="C136">
        <v>1</v>
      </c>
      <c r="D136">
        <v>1</v>
      </c>
      <c r="E136" t="s">
        <v>29</v>
      </c>
      <c r="F136">
        <v>25</v>
      </c>
      <c r="G136" t="s">
        <v>30</v>
      </c>
      <c r="H136">
        <v>2</v>
      </c>
      <c r="J136" t="s">
        <v>43</v>
      </c>
      <c r="K136" t="s">
        <v>43</v>
      </c>
      <c r="L136" t="s">
        <v>44</v>
      </c>
      <c r="M136">
        <v>0</v>
      </c>
      <c r="O136">
        <v>-100.0832</v>
      </c>
      <c r="P136">
        <v>39.991104</v>
      </c>
      <c r="R136" t="s">
        <v>52</v>
      </c>
      <c r="T136" t="s">
        <v>53</v>
      </c>
      <c r="U136" t="s">
        <v>54</v>
      </c>
      <c r="V136" s="1"/>
      <c r="W136" t="s">
        <v>55</v>
      </c>
      <c r="X136">
        <v>0</v>
      </c>
      <c r="Y136" t="s">
        <v>52</v>
      </c>
      <c r="Z136">
        <v>0</v>
      </c>
      <c r="AA136">
        <v>0</v>
      </c>
      <c r="AB136">
        <v>0</v>
      </c>
      <c r="AD136" t="s">
        <v>195</v>
      </c>
      <c r="AE136">
        <f>Z136-AA136</f>
        <v>0</v>
      </c>
    </row>
    <row r="137" spans="1:31" ht="12.75">
      <c r="A137">
        <v>8</v>
      </c>
      <c r="B137">
        <v>44583</v>
      </c>
      <c r="C137">
        <v>1</v>
      </c>
      <c r="D137">
        <v>1</v>
      </c>
      <c r="E137" t="s">
        <v>29</v>
      </c>
      <c r="F137">
        <v>25</v>
      </c>
      <c r="G137" t="s">
        <v>30</v>
      </c>
      <c r="H137">
        <v>3</v>
      </c>
      <c r="J137" t="s">
        <v>32</v>
      </c>
      <c r="K137" t="s">
        <v>32</v>
      </c>
      <c r="L137" t="s">
        <v>44</v>
      </c>
      <c r="M137">
        <v>0</v>
      </c>
      <c r="O137">
        <v>-100.08158</v>
      </c>
      <c r="P137">
        <v>39.988995</v>
      </c>
      <c r="R137" t="s">
        <v>52</v>
      </c>
      <c r="T137" t="s">
        <v>53</v>
      </c>
      <c r="U137" t="s">
        <v>54</v>
      </c>
      <c r="V137" s="1"/>
      <c r="W137" t="s">
        <v>55</v>
      </c>
      <c r="X137">
        <v>0</v>
      </c>
      <c r="Y137" t="s">
        <v>52</v>
      </c>
      <c r="Z137">
        <v>0</v>
      </c>
      <c r="AA137">
        <v>0</v>
      </c>
      <c r="AB137">
        <v>0</v>
      </c>
      <c r="AD137" t="s">
        <v>195</v>
      </c>
      <c r="AE137">
        <f>Z137-AA137</f>
        <v>0</v>
      </c>
    </row>
    <row r="138" spans="1:31" ht="12.75">
      <c r="A138">
        <v>8</v>
      </c>
      <c r="B138">
        <v>16481</v>
      </c>
      <c r="C138">
        <v>1</v>
      </c>
      <c r="D138">
        <v>1</v>
      </c>
      <c r="E138" t="s">
        <v>29</v>
      </c>
      <c r="F138">
        <v>25</v>
      </c>
      <c r="G138" t="s">
        <v>30</v>
      </c>
      <c r="H138">
        <v>4</v>
      </c>
      <c r="J138" t="s">
        <v>38</v>
      </c>
      <c r="K138" t="s">
        <v>44</v>
      </c>
      <c r="L138" t="s">
        <v>44</v>
      </c>
      <c r="M138">
        <v>0</v>
      </c>
      <c r="O138">
        <v>-100.07601</v>
      </c>
      <c r="P138">
        <v>39.988991</v>
      </c>
      <c r="R138" t="s">
        <v>52</v>
      </c>
      <c r="T138" t="s">
        <v>53</v>
      </c>
      <c r="U138" t="s">
        <v>54</v>
      </c>
      <c r="V138" s="1"/>
      <c r="W138" t="s">
        <v>55</v>
      </c>
      <c r="X138">
        <v>0</v>
      </c>
      <c r="Y138" t="s">
        <v>52</v>
      </c>
      <c r="Z138">
        <v>0</v>
      </c>
      <c r="AA138">
        <v>0</v>
      </c>
      <c r="AB138">
        <v>0</v>
      </c>
      <c r="AD138" t="s">
        <v>195</v>
      </c>
      <c r="AE138">
        <f>Z138-AA138</f>
        <v>0</v>
      </c>
    </row>
    <row r="139" spans="1:31" ht="12.75">
      <c r="A139">
        <v>19</v>
      </c>
      <c r="B139">
        <v>61068</v>
      </c>
      <c r="C139">
        <v>4</v>
      </c>
      <c r="D139">
        <v>1</v>
      </c>
      <c r="E139" t="s">
        <v>29</v>
      </c>
      <c r="F139">
        <v>24</v>
      </c>
      <c r="G139" t="s">
        <v>30</v>
      </c>
      <c r="H139">
        <v>3</v>
      </c>
      <c r="J139" t="s">
        <v>44</v>
      </c>
      <c r="K139" t="s">
        <v>43</v>
      </c>
      <c r="L139" t="s">
        <v>32</v>
      </c>
      <c r="M139">
        <v>14</v>
      </c>
      <c r="N139">
        <v>32</v>
      </c>
      <c r="O139">
        <v>-100.03423</v>
      </c>
      <c r="P139">
        <v>39.9922918</v>
      </c>
      <c r="Q139">
        <v>1</v>
      </c>
      <c r="R139" t="s">
        <v>52</v>
      </c>
      <c r="T139" t="s">
        <v>63</v>
      </c>
      <c r="U139" t="s">
        <v>41</v>
      </c>
      <c r="V139" s="1">
        <v>2</v>
      </c>
      <c r="W139" t="s">
        <v>55</v>
      </c>
      <c r="X139">
        <v>0.3</v>
      </c>
      <c r="Y139" t="s">
        <v>52</v>
      </c>
      <c r="Z139">
        <v>14</v>
      </c>
      <c r="AA139">
        <v>4.2</v>
      </c>
      <c r="AB139">
        <v>32</v>
      </c>
      <c r="AC139">
        <v>5.25</v>
      </c>
      <c r="AD139" t="s">
        <v>195</v>
      </c>
      <c r="AE139">
        <f>Z139-AA139</f>
        <v>9.8</v>
      </c>
    </row>
    <row r="140" spans="1:31" ht="12.75">
      <c r="A140">
        <v>300</v>
      </c>
      <c r="B140">
        <v>26498</v>
      </c>
      <c r="C140">
        <v>12</v>
      </c>
      <c r="D140">
        <v>1</v>
      </c>
      <c r="E140" t="s">
        <v>29</v>
      </c>
      <c r="F140">
        <v>25</v>
      </c>
      <c r="G140" t="s">
        <v>30</v>
      </c>
      <c r="H140">
        <v>1</v>
      </c>
      <c r="J140" t="s">
        <v>43</v>
      </c>
      <c r="K140" t="s">
        <v>38</v>
      </c>
      <c r="L140" t="s">
        <v>38</v>
      </c>
      <c r="M140">
        <v>0</v>
      </c>
      <c r="O140">
        <v>-100.07829</v>
      </c>
      <c r="P140">
        <v>39.986225</v>
      </c>
      <c r="R140" t="s">
        <v>52</v>
      </c>
      <c r="T140" t="s">
        <v>122</v>
      </c>
      <c r="U140" t="s">
        <v>54</v>
      </c>
      <c r="V140" s="1"/>
      <c r="W140" t="s">
        <v>55</v>
      </c>
      <c r="X140">
        <v>0</v>
      </c>
      <c r="Y140" t="s">
        <v>52</v>
      </c>
      <c r="Z140">
        <v>0</v>
      </c>
      <c r="AA140">
        <v>0</v>
      </c>
      <c r="AB140">
        <v>0</v>
      </c>
      <c r="AD140" t="s">
        <v>195</v>
      </c>
      <c r="AE140">
        <f>Z140-AA140</f>
        <v>0</v>
      </c>
    </row>
    <row r="141" spans="1:31" ht="12.75">
      <c r="A141">
        <v>456</v>
      </c>
      <c r="B141">
        <v>35293</v>
      </c>
      <c r="C141">
        <v>1</v>
      </c>
      <c r="D141">
        <v>1</v>
      </c>
      <c r="E141" t="s">
        <v>29</v>
      </c>
      <c r="F141">
        <v>25</v>
      </c>
      <c r="G141" t="s">
        <v>30</v>
      </c>
      <c r="H141">
        <v>5</v>
      </c>
      <c r="J141" t="s">
        <v>38</v>
      </c>
      <c r="K141" t="s">
        <v>44</v>
      </c>
      <c r="L141" t="s">
        <v>43</v>
      </c>
      <c r="M141">
        <v>0</v>
      </c>
      <c r="O141">
        <v>-100.08528</v>
      </c>
      <c r="P141">
        <v>39.997082</v>
      </c>
      <c r="R141" t="s">
        <v>52</v>
      </c>
      <c r="T141" t="s">
        <v>125</v>
      </c>
      <c r="U141" t="s">
        <v>54</v>
      </c>
      <c r="V141" s="1"/>
      <c r="W141" t="s">
        <v>55</v>
      </c>
      <c r="X141">
        <v>0</v>
      </c>
      <c r="Y141" t="s">
        <v>52</v>
      </c>
      <c r="Z141">
        <v>0</v>
      </c>
      <c r="AA141">
        <v>0</v>
      </c>
      <c r="AB141">
        <v>0</v>
      </c>
      <c r="AD141" t="s">
        <v>195</v>
      </c>
      <c r="AE141">
        <f>Z141-AA141</f>
        <v>0</v>
      </c>
    </row>
    <row r="142" spans="1:31" ht="12.75">
      <c r="A142">
        <v>456</v>
      </c>
      <c r="B142">
        <v>42197</v>
      </c>
      <c r="C142">
        <v>1</v>
      </c>
      <c r="D142">
        <v>1</v>
      </c>
      <c r="E142" t="s">
        <v>29</v>
      </c>
      <c r="F142">
        <v>25</v>
      </c>
      <c r="G142" t="s">
        <v>30</v>
      </c>
      <c r="H142">
        <v>6</v>
      </c>
      <c r="J142" t="s">
        <v>32</v>
      </c>
      <c r="K142" t="s">
        <v>43</v>
      </c>
      <c r="L142" t="s">
        <v>43</v>
      </c>
      <c r="M142">
        <v>0</v>
      </c>
      <c r="O142">
        <v>-100.09236</v>
      </c>
      <c r="P142">
        <v>39.998886</v>
      </c>
      <c r="R142" t="s">
        <v>52</v>
      </c>
      <c r="T142" t="s">
        <v>125</v>
      </c>
      <c r="U142" t="s">
        <v>54</v>
      </c>
      <c r="V142" s="1"/>
      <c r="W142" t="s">
        <v>55</v>
      </c>
      <c r="X142">
        <v>0</v>
      </c>
      <c r="Y142" t="s">
        <v>52</v>
      </c>
      <c r="Z142">
        <v>0</v>
      </c>
      <c r="AA142">
        <v>0</v>
      </c>
      <c r="AB142">
        <v>0</v>
      </c>
      <c r="AD142" t="s">
        <v>195</v>
      </c>
      <c r="AE142">
        <f>Z142-AA142</f>
        <v>0</v>
      </c>
    </row>
    <row r="143" spans="1:31" ht="12.75">
      <c r="A143">
        <v>456</v>
      </c>
      <c r="B143">
        <v>45161</v>
      </c>
      <c r="C143">
        <v>1</v>
      </c>
      <c r="D143">
        <v>1</v>
      </c>
      <c r="E143" t="s">
        <v>29</v>
      </c>
      <c r="F143">
        <v>25</v>
      </c>
      <c r="G143" t="s">
        <v>30</v>
      </c>
      <c r="H143">
        <v>7</v>
      </c>
      <c r="J143" t="s">
        <v>38</v>
      </c>
      <c r="K143" t="s">
        <v>43</v>
      </c>
      <c r="L143" t="s">
        <v>43</v>
      </c>
      <c r="M143">
        <v>0</v>
      </c>
      <c r="O143">
        <v>-100.08998</v>
      </c>
      <c r="P143">
        <v>40.00071</v>
      </c>
      <c r="R143" t="s">
        <v>52</v>
      </c>
      <c r="T143" t="s">
        <v>125</v>
      </c>
      <c r="U143" t="s">
        <v>54</v>
      </c>
      <c r="V143" s="1"/>
      <c r="W143" t="s">
        <v>55</v>
      </c>
      <c r="X143">
        <v>0</v>
      </c>
      <c r="Y143" t="s">
        <v>52</v>
      </c>
      <c r="Z143">
        <v>0</v>
      </c>
      <c r="AA143">
        <v>0</v>
      </c>
      <c r="AB143">
        <v>0</v>
      </c>
      <c r="AD143" t="s">
        <v>195</v>
      </c>
      <c r="AE143">
        <f>Z143-AA143</f>
        <v>0</v>
      </c>
    </row>
    <row r="144" spans="1:31" ht="12.75">
      <c r="A144">
        <v>456</v>
      </c>
      <c r="B144">
        <v>39793</v>
      </c>
      <c r="C144">
        <v>1</v>
      </c>
      <c r="D144">
        <v>1</v>
      </c>
      <c r="E144" t="s">
        <v>29</v>
      </c>
      <c r="F144">
        <v>25</v>
      </c>
      <c r="G144" t="s">
        <v>30</v>
      </c>
      <c r="H144">
        <v>8</v>
      </c>
      <c r="J144" t="s">
        <v>32</v>
      </c>
      <c r="K144" t="s">
        <v>38</v>
      </c>
      <c r="L144" t="s">
        <v>43</v>
      </c>
      <c r="M144">
        <v>0</v>
      </c>
      <c r="O144">
        <v>-100.08763</v>
      </c>
      <c r="P144">
        <v>39.998894</v>
      </c>
      <c r="R144" t="s">
        <v>52</v>
      </c>
      <c r="T144" t="s">
        <v>125</v>
      </c>
      <c r="U144" t="s">
        <v>54</v>
      </c>
      <c r="V144" s="1"/>
      <c r="W144" t="s">
        <v>55</v>
      </c>
      <c r="X144">
        <v>0</v>
      </c>
      <c r="Y144" t="s">
        <v>52</v>
      </c>
      <c r="Z144">
        <v>0</v>
      </c>
      <c r="AA144">
        <v>0</v>
      </c>
      <c r="AB144">
        <v>0</v>
      </c>
      <c r="AD144" t="s">
        <v>195</v>
      </c>
      <c r="AE144">
        <f>Z144-AA144</f>
        <v>0</v>
      </c>
    </row>
    <row r="145" spans="1:31" ht="12.75">
      <c r="A145">
        <v>1624</v>
      </c>
      <c r="B145">
        <v>46287</v>
      </c>
      <c r="C145">
        <v>9</v>
      </c>
      <c r="D145">
        <v>1</v>
      </c>
      <c r="E145" t="s">
        <v>29</v>
      </c>
      <c r="F145">
        <v>25</v>
      </c>
      <c r="G145" t="s">
        <v>30</v>
      </c>
      <c r="H145">
        <v>1</v>
      </c>
      <c r="J145" t="s">
        <v>47</v>
      </c>
      <c r="K145" t="s">
        <v>51</v>
      </c>
      <c r="L145" t="s">
        <v>32</v>
      </c>
      <c r="M145">
        <v>0</v>
      </c>
      <c r="O145">
        <v>-100.14884</v>
      </c>
      <c r="P145">
        <v>39.973961</v>
      </c>
      <c r="R145" t="s">
        <v>52</v>
      </c>
      <c r="T145" t="s">
        <v>157</v>
      </c>
      <c r="U145" t="s">
        <v>54</v>
      </c>
      <c r="V145" s="1"/>
      <c r="W145" t="s">
        <v>55</v>
      </c>
      <c r="X145">
        <v>0</v>
      </c>
      <c r="Y145" t="s">
        <v>52</v>
      </c>
      <c r="Z145">
        <v>0</v>
      </c>
      <c r="AA145">
        <v>0</v>
      </c>
      <c r="AB145">
        <v>0</v>
      </c>
      <c r="AD145" t="s">
        <v>195</v>
      </c>
      <c r="AE145">
        <f>Z145-AA145</f>
        <v>0</v>
      </c>
    </row>
    <row r="146" spans="1:31" ht="12.75">
      <c r="A146">
        <v>1631</v>
      </c>
      <c r="B146">
        <v>21711</v>
      </c>
      <c r="C146">
        <v>10</v>
      </c>
      <c r="D146">
        <v>1</v>
      </c>
      <c r="E146" t="s">
        <v>29</v>
      </c>
      <c r="F146">
        <v>25</v>
      </c>
      <c r="G146" t="s">
        <v>30</v>
      </c>
      <c r="H146">
        <v>1</v>
      </c>
      <c r="J146" t="s">
        <v>44</v>
      </c>
      <c r="K146" t="s">
        <v>32</v>
      </c>
      <c r="L146" t="s">
        <v>43</v>
      </c>
      <c r="M146">
        <v>0</v>
      </c>
      <c r="N146">
        <v>18</v>
      </c>
      <c r="O146">
        <v>-100.12752</v>
      </c>
      <c r="P146">
        <v>39.980513</v>
      </c>
      <c r="Q146">
        <v>1</v>
      </c>
      <c r="R146" t="s">
        <v>52</v>
      </c>
      <c r="T146" t="s">
        <v>162</v>
      </c>
      <c r="U146" t="s">
        <v>54</v>
      </c>
      <c r="V146" s="1"/>
      <c r="W146" t="s">
        <v>55</v>
      </c>
      <c r="X146">
        <v>0.3</v>
      </c>
      <c r="Y146" t="s">
        <v>52</v>
      </c>
      <c r="Z146">
        <v>0</v>
      </c>
      <c r="AA146">
        <v>0</v>
      </c>
      <c r="AB146">
        <v>18</v>
      </c>
      <c r="AC146">
        <v>0</v>
      </c>
      <c r="AD146" t="s">
        <v>195</v>
      </c>
      <c r="AE146">
        <f>Z146-AA146</f>
        <v>0</v>
      </c>
    </row>
    <row r="147" spans="1:31" ht="12.75">
      <c r="A147">
        <v>138</v>
      </c>
      <c r="B147">
        <v>12141</v>
      </c>
      <c r="C147">
        <v>36</v>
      </c>
      <c r="D147">
        <v>7</v>
      </c>
      <c r="E147" t="s">
        <v>29</v>
      </c>
      <c r="F147">
        <v>30</v>
      </c>
      <c r="G147" t="s">
        <v>30</v>
      </c>
      <c r="H147">
        <v>1</v>
      </c>
      <c r="J147" t="s">
        <v>47</v>
      </c>
      <c r="K147" t="s">
        <v>38</v>
      </c>
      <c r="L147" t="s">
        <v>44</v>
      </c>
      <c r="M147">
        <v>0</v>
      </c>
      <c r="O147">
        <v>-100.61047</v>
      </c>
      <c r="P147">
        <v>39.3996849</v>
      </c>
      <c r="R147" t="s">
        <v>68</v>
      </c>
      <c r="S147">
        <v>4</v>
      </c>
      <c r="T147" t="s">
        <v>107</v>
      </c>
      <c r="U147" t="s">
        <v>30</v>
      </c>
      <c r="V147" s="1"/>
      <c r="W147" t="s">
        <v>108</v>
      </c>
      <c r="X147">
        <v>0</v>
      </c>
      <c r="Y147" t="s">
        <v>68</v>
      </c>
      <c r="Z147">
        <v>0</v>
      </c>
      <c r="AA147">
        <v>0</v>
      </c>
      <c r="AB147">
        <v>0</v>
      </c>
      <c r="AD147" t="s">
        <v>191</v>
      </c>
      <c r="AE147">
        <f>Z147-AA147</f>
        <v>0</v>
      </c>
    </row>
    <row r="148" spans="1:31" ht="12.75">
      <c r="A148">
        <v>2285</v>
      </c>
      <c r="B148">
        <v>43192</v>
      </c>
      <c r="C148">
        <v>24</v>
      </c>
      <c r="D148">
        <v>1</v>
      </c>
      <c r="E148" t="s">
        <v>29</v>
      </c>
      <c r="F148">
        <v>6</v>
      </c>
      <c r="G148" t="s">
        <v>30</v>
      </c>
      <c r="H148">
        <v>1</v>
      </c>
      <c r="J148" t="s">
        <v>44</v>
      </c>
      <c r="K148" t="s">
        <v>44</v>
      </c>
      <c r="L148" t="s">
        <v>44</v>
      </c>
      <c r="M148">
        <v>73.3322899</v>
      </c>
      <c r="N148">
        <v>71</v>
      </c>
      <c r="O148">
        <v>-97.932974</v>
      </c>
      <c r="P148">
        <v>39.944235</v>
      </c>
      <c r="Q148">
        <v>1</v>
      </c>
      <c r="R148" t="s">
        <v>82</v>
      </c>
      <c r="T148" t="s">
        <v>166</v>
      </c>
      <c r="U148" t="s">
        <v>50</v>
      </c>
      <c r="V148" s="1">
        <v>4</v>
      </c>
      <c r="W148" t="s">
        <v>167</v>
      </c>
      <c r="X148">
        <v>0.3</v>
      </c>
      <c r="Y148" t="s">
        <v>82</v>
      </c>
      <c r="Z148">
        <v>73.3322899</v>
      </c>
      <c r="AA148">
        <v>21.999686970000003</v>
      </c>
      <c r="AB148">
        <v>71</v>
      </c>
      <c r="AC148">
        <v>12.394189842253523</v>
      </c>
      <c r="AD148" t="s">
        <v>193</v>
      </c>
      <c r="AE148">
        <f>Z148-AA148</f>
        <v>51.33260293000001</v>
      </c>
    </row>
    <row r="149" spans="1:31" ht="12.75">
      <c r="A149">
        <v>2821</v>
      </c>
      <c r="B149">
        <v>44467</v>
      </c>
      <c r="C149">
        <v>19</v>
      </c>
      <c r="D149">
        <v>1</v>
      </c>
      <c r="E149" t="s">
        <v>29</v>
      </c>
      <c r="F149">
        <v>5</v>
      </c>
      <c r="G149" t="s">
        <v>30</v>
      </c>
      <c r="H149">
        <v>1</v>
      </c>
      <c r="J149" t="s">
        <v>32</v>
      </c>
      <c r="K149" t="s">
        <v>32</v>
      </c>
      <c r="L149" t="s">
        <v>32</v>
      </c>
      <c r="M149">
        <v>0</v>
      </c>
      <c r="O149">
        <v>-97.931316</v>
      </c>
      <c r="P149">
        <v>39.944378</v>
      </c>
      <c r="R149" t="s">
        <v>79</v>
      </c>
      <c r="T149" t="s">
        <v>176</v>
      </c>
      <c r="U149" t="s">
        <v>54</v>
      </c>
      <c r="W149" t="s">
        <v>167</v>
      </c>
      <c r="X149">
        <v>0</v>
      </c>
      <c r="Y149" t="s">
        <v>79</v>
      </c>
      <c r="Z149">
        <v>0</v>
      </c>
      <c r="AA149">
        <v>0</v>
      </c>
      <c r="AB149">
        <v>0</v>
      </c>
      <c r="AD149" t="s">
        <v>193</v>
      </c>
      <c r="AE149">
        <f>Z149-AA149</f>
        <v>0</v>
      </c>
    </row>
    <row r="150" spans="1:31" ht="12.75">
      <c r="A150">
        <v>2821</v>
      </c>
      <c r="B150">
        <v>33928</v>
      </c>
      <c r="C150">
        <v>19</v>
      </c>
      <c r="D150">
        <v>1</v>
      </c>
      <c r="E150" t="s">
        <v>29</v>
      </c>
      <c r="F150">
        <v>5</v>
      </c>
      <c r="G150" t="s">
        <v>30</v>
      </c>
      <c r="H150">
        <v>3</v>
      </c>
      <c r="J150" t="s">
        <v>44</v>
      </c>
      <c r="K150" t="s">
        <v>32</v>
      </c>
      <c r="L150" t="s">
        <v>32</v>
      </c>
      <c r="M150">
        <v>0</v>
      </c>
      <c r="O150">
        <v>-97.929354</v>
      </c>
      <c r="P150">
        <v>39.944515</v>
      </c>
      <c r="R150" t="s">
        <v>79</v>
      </c>
      <c r="T150" t="s">
        <v>176</v>
      </c>
      <c r="U150" t="s">
        <v>54</v>
      </c>
      <c r="W150" t="s">
        <v>167</v>
      </c>
      <c r="X150">
        <v>0</v>
      </c>
      <c r="Y150" t="s">
        <v>79</v>
      </c>
      <c r="Z150">
        <v>0</v>
      </c>
      <c r="AA150">
        <v>0</v>
      </c>
      <c r="AB150">
        <v>0</v>
      </c>
      <c r="AD150" t="s">
        <v>193</v>
      </c>
      <c r="AE150">
        <f>Z150-AA150</f>
        <v>0</v>
      </c>
    </row>
    <row r="151" spans="1:31" ht="12.75">
      <c r="A151">
        <v>662</v>
      </c>
      <c r="B151">
        <v>46837</v>
      </c>
      <c r="C151">
        <v>2</v>
      </c>
      <c r="D151">
        <v>3</v>
      </c>
      <c r="E151" t="s">
        <v>29</v>
      </c>
      <c r="F151">
        <v>40</v>
      </c>
      <c r="G151" t="s">
        <v>30</v>
      </c>
      <c r="H151">
        <v>8</v>
      </c>
      <c r="J151" t="s">
        <v>127</v>
      </c>
      <c r="K151" t="s">
        <v>38</v>
      </c>
      <c r="L151" t="s">
        <v>32</v>
      </c>
      <c r="M151">
        <v>37</v>
      </c>
      <c r="N151">
        <v>32</v>
      </c>
      <c r="O151">
        <v>-101.7784</v>
      </c>
      <c r="P151">
        <v>39.818371</v>
      </c>
      <c r="Q151">
        <v>4</v>
      </c>
      <c r="R151" t="s">
        <v>33</v>
      </c>
      <c r="T151" t="s">
        <v>128</v>
      </c>
      <c r="U151" t="s">
        <v>41</v>
      </c>
      <c r="V151" s="1">
        <v>5</v>
      </c>
      <c r="W151" t="s">
        <v>129</v>
      </c>
      <c r="X151">
        <v>0.12</v>
      </c>
      <c r="Y151" t="s">
        <v>33</v>
      </c>
      <c r="Z151">
        <v>37</v>
      </c>
      <c r="AA151">
        <v>4.44</v>
      </c>
      <c r="AB151">
        <v>32</v>
      </c>
      <c r="AC151">
        <v>13.875</v>
      </c>
      <c r="AD151" t="s">
        <v>194</v>
      </c>
      <c r="AE151">
        <f>Z151-AA151</f>
        <v>32.56</v>
      </c>
    </row>
    <row r="152" spans="1:31" ht="12.75">
      <c r="A152">
        <v>1503</v>
      </c>
      <c r="B152">
        <v>50302</v>
      </c>
      <c r="C152">
        <v>18</v>
      </c>
      <c r="D152">
        <v>1</v>
      </c>
      <c r="E152" t="s">
        <v>29</v>
      </c>
      <c r="F152">
        <v>5</v>
      </c>
      <c r="G152" t="s">
        <v>30</v>
      </c>
      <c r="H152">
        <v>2</v>
      </c>
      <c r="J152" t="s">
        <v>44</v>
      </c>
      <c r="K152" t="s">
        <v>43</v>
      </c>
      <c r="L152" t="s">
        <v>44</v>
      </c>
      <c r="M152">
        <v>68.5833333</v>
      </c>
      <c r="N152">
        <v>90</v>
      </c>
      <c r="O152">
        <v>-97.918873</v>
      </c>
      <c r="P152">
        <v>39.961935</v>
      </c>
      <c r="Q152">
        <v>1</v>
      </c>
      <c r="R152" t="s">
        <v>79</v>
      </c>
      <c r="T152" t="s">
        <v>154</v>
      </c>
      <c r="U152" t="s">
        <v>145</v>
      </c>
      <c r="V152" s="1">
        <v>43</v>
      </c>
      <c r="W152" t="s">
        <v>155</v>
      </c>
      <c r="X152">
        <v>0.3</v>
      </c>
      <c r="Y152" t="s">
        <v>79</v>
      </c>
      <c r="Z152">
        <v>68.5833333</v>
      </c>
      <c r="AA152">
        <v>20.574999990000002</v>
      </c>
      <c r="AB152">
        <v>90</v>
      </c>
      <c r="AC152">
        <v>9.144444440000001</v>
      </c>
      <c r="AD152" t="s">
        <v>193</v>
      </c>
      <c r="AE152">
        <f>Z152-AA152</f>
        <v>48.008333310000005</v>
      </c>
    </row>
    <row r="153" spans="1:31" ht="12.75">
      <c r="A153">
        <v>2872</v>
      </c>
      <c r="B153">
        <v>63818</v>
      </c>
      <c r="C153">
        <v>14</v>
      </c>
      <c r="D153">
        <v>1</v>
      </c>
      <c r="E153" t="s">
        <v>29</v>
      </c>
      <c r="F153">
        <v>6</v>
      </c>
      <c r="G153" t="s">
        <v>30</v>
      </c>
      <c r="H153">
        <v>3</v>
      </c>
      <c r="J153" t="s">
        <v>44</v>
      </c>
      <c r="K153" t="s">
        <v>44</v>
      </c>
      <c r="L153" t="s">
        <v>44</v>
      </c>
      <c r="M153">
        <v>0</v>
      </c>
      <c r="O153">
        <v>-97.951709</v>
      </c>
      <c r="P153">
        <v>39.9578513</v>
      </c>
      <c r="R153" t="s">
        <v>82</v>
      </c>
      <c r="T153" t="s">
        <v>179</v>
      </c>
      <c r="U153" t="s">
        <v>54</v>
      </c>
      <c r="W153" t="s">
        <v>155</v>
      </c>
      <c r="X153">
        <v>0</v>
      </c>
      <c r="Y153" t="s">
        <v>82</v>
      </c>
      <c r="Z153">
        <v>0</v>
      </c>
      <c r="AA153">
        <v>0</v>
      </c>
      <c r="AB153">
        <v>0</v>
      </c>
      <c r="AD153" t="s">
        <v>193</v>
      </c>
      <c r="AE153">
        <f>Z153-AA153</f>
        <v>0</v>
      </c>
    </row>
    <row r="154" spans="1:31" ht="12.75">
      <c r="A154">
        <v>1478</v>
      </c>
      <c r="B154">
        <v>39190</v>
      </c>
      <c r="C154">
        <v>11</v>
      </c>
      <c r="D154">
        <v>13</v>
      </c>
      <c r="E154" t="s">
        <v>29</v>
      </c>
      <c r="F154">
        <v>42</v>
      </c>
      <c r="G154" t="s">
        <v>30</v>
      </c>
      <c r="H154">
        <v>1</v>
      </c>
      <c r="I154" t="s">
        <v>47</v>
      </c>
      <c r="J154" t="s">
        <v>103</v>
      </c>
      <c r="K154" t="s">
        <v>32</v>
      </c>
      <c r="L154" t="s">
        <v>43</v>
      </c>
      <c r="M154">
        <v>22.7864883</v>
      </c>
      <c r="N154">
        <v>27</v>
      </c>
      <c r="O154">
        <v>-101.95998</v>
      </c>
      <c r="P154">
        <v>38.938267</v>
      </c>
      <c r="Q154">
        <v>4</v>
      </c>
      <c r="R154" t="s">
        <v>149</v>
      </c>
      <c r="T154" t="s">
        <v>150</v>
      </c>
      <c r="U154" t="s">
        <v>147</v>
      </c>
      <c r="V154" s="1">
        <v>2</v>
      </c>
      <c r="W154" t="s">
        <v>151</v>
      </c>
      <c r="X154">
        <v>0.12</v>
      </c>
      <c r="Y154" t="s">
        <v>149</v>
      </c>
      <c r="Z154">
        <v>22.7864883</v>
      </c>
      <c r="AA154">
        <v>2.7343785959999996</v>
      </c>
      <c r="AB154">
        <v>27</v>
      </c>
      <c r="AC154">
        <v>10.127328133333332</v>
      </c>
      <c r="AD154" t="s">
        <v>191</v>
      </c>
      <c r="AE154">
        <f>Z154-AA154</f>
        <v>20.052109704</v>
      </c>
    </row>
    <row r="156" spans="20:29" ht="12.75">
      <c r="T156" s="1"/>
      <c r="X156" s="16"/>
      <c r="Y156" s="16"/>
      <c r="Z156" s="16"/>
      <c r="AA156" s="17"/>
      <c r="AB156" s="17"/>
      <c r="AC156" s="16"/>
    </row>
    <row r="161" ht="12.75">
      <c r="A161" s="14" t="s">
        <v>205</v>
      </c>
    </row>
    <row r="167" ht="12.75">
      <c r="Z167" s="5"/>
    </row>
    <row r="168" ht="12.75">
      <c r="Z168" s="5"/>
    </row>
    <row r="169" ht="12.75">
      <c r="Z169" s="5"/>
    </row>
    <row r="170" ht="12.75">
      <c r="Z170" s="5"/>
    </row>
    <row r="171" ht="12.75">
      <c r="Z171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"/>
  <sheetViews>
    <sheetView workbookViewId="0" topLeftCell="A1">
      <selection activeCell="A1" sqref="A1"/>
    </sheetView>
  </sheetViews>
  <sheetFormatPr defaultColWidth="9.140625" defaultRowHeight="12.75"/>
  <sheetData>
    <row r="1" spans="1:30" ht="12.75">
      <c r="A1" t="s">
        <v>0</v>
      </c>
      <c r="B1" t="s">
        <v>29</v>
      </c>
      <c r="C1" t="s">
        <v>180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14</v>
      </c>
      <c r="Q1" t="s">
        <v>15</v>
      </c>
      <c r="R1" t="s">
        <v>17</v>
      </c>
      <c r="S1" s="2" t="s">
        <v>18</v>
      </c>
      <c r="T1" s="2" t="s">
        <v>19</v>
      </c>
      <c r="U1" s="4" t="s">
        <v>20</v>
      </c>
      <c r="V1" s="4" t="s">
        <v>181</v>
      </c>
      <c r="W1" t="s">
        <v>182</v>
      </c>
      <c r="X1" t="s">
        <v>183</v>
      </c>
      <c r="Y1" t="s">
        <v>184</v>
      </c>
      <c r="Z1" t="s">
        <v>23</v>
      </c>
      <c r="AA1" t="s">
        <v>25</v>
      </c>
      <c r="AB1" t="s">
        <v>26</v>
      </c>
      <c r="AC1" t="s">
        <v>224</v>
      </c>
      <c r="AD1" s="4" t="s">
        <v>190</v>
      </c>
    </row>
    <row r="2" spans="1:30" ht="12.75">
      <c r="A2">
        <v>17</v>
      </c>
      <c r="B2" t="s">
        <v>29</v>
      </c>
      <c r="C2" t="s">
        <v>186</v>
      </c>
      <c r="D2">
        <v>28427</v>
      </c>
      <c r="E2">
        <v>8</v>
      </c>
      <c r="F2">
        <v>3</v>
      </c>
      <c r="G2" t="s">
        <v>29</v>
      </c>
      <c r="H2">
        <v>23</v>
      </c>
      <c r="I2" t="s">
        <v>30</v>
      </c>
      <c r="J2">
        <v>1</v>
      </c>
      <c r="L2" t="s">
        <v>43</v>
      </c>
      <c r="M2" t="s">
        <v>32</v>
      </c>
      <c r="N2" t="s">
        <v>38</v>
      </c>
      <c r="O2">
        <v>547.635904</v>
      </c>
      <c r="P2">
        <v>-99.934591</v>
      </c>
      <c r="Q2">
        <v>39.8084984</v>
      </c>
      <c r="R2" t="s">
        <v>52</v>
      </c>
      <c r="T2" s="5" t="s">
        <v>225</v>
      </c>
      <c r="U2" t="s">
        <v>50</v>
      </c>
      <c r="V2">
        <v>17</v>
      </c>
      <c r="W2">
        <v>28427</v>
      </c>
      <c r="X2">
        <v>1377944.901943</v>
      </c>
      <c r="Y2">
        <v>14457683.887203</v>
      </c>
      <c r="Z2">
        <v>0.5</v>
      </c>
      <c r="AA2">
        <v>547.635904</v>
      </c>
      <c r="AB2">
        <v>273.817952</v>
      </c>
      <c r="AC2">
        <v>273.817952</v>
      </c>
      <c r="AD2" t="s">
        <v>192</v>
      </c>
    </row>
    <row r="3" spans="1:30" ht="12.75">
      <c r="A3">
        <v>21</v>
      </c>
      <c r="B3" t="s">
        <v>29</v>
      </c>
      <c r="C3" t="s">
        <v>187</v>
      </c>
      <c r="D3">
        <v>2710</v>
      </c>
      <c r="E3">
        <v>16</v>
      </c>
      <c r="F3">
        <v>8</v>
      </c>
      <c r="G3" t="s">
        <v>29</v>
      </c>
      <c r="H3">
        <v>26</v>
      </c>
      <c r="I3" t="s">
        <v>30</v>
      </c>
      <c r="J3">
        <v>4</v>
      </c>
      <c r="L3" t="s">
        <v>44</v>
      </c>
      <c r="M3" t="s">
        <v>44</v>
      </c>
      <c r="N3" t="s">
        <v>43</v>
      </c>
      <c r="O3">
        <v>192</v>
      </c>
      <c r="P3">
        <v>-100.22788</v>
      </c>
      <c r="Q3">
        <v>39.35734</v>
      </c>
      <c r="R3" t="s">
        <v>68</v>
      </c>
      <c r="T3" s="5" t="s">
        <v>226</v>
      </c>
      <c r="U3" t="s">
        <v>41</v>
      </c>
      <c r="V3">
        <v>21</v>
      </c>
      <c r="W3">
        <v>2710</v>
      </c>
      <c r="X3">
        <v>1293331.591046</v>
      </c>
      <c r="Y3">
        <v>14294401.8823</v>
      </c>
      <c r="Z3">
        <v>0.5</v>
      </c>
      <c r="AA3">
        <v>192</v>
      </c>
      <c r="AB3">
        <v>96</v>
      </c>
      <c r="AC3">
        <v>96</v>
      </c>
      <c r="AD3" t="s">
        <v>191</v>
      </c>
    </row>
    <row r="4" spans="1:30" ht="12.75">
      <c r="A4">
        <v>90</v>
      </c>
      <c r="B4" t="s">
        <v>29</v>
      </c>
      <c r="C4" t="s">
        <v>187</v>
      </c>
      <c r="D4">
        <v>16522</v>
      </c>
      <c r="E4">
        <v>5</v>
      </c>
      <c r="F4">
        <v>3</v>
      </c>
      <c r="G4" t="s">
        <v>29</v>
      </c>
      <c r="H4">
        <v>33</v>
      </c>
      <c r="I4" t="s">
        <v>30</v>
      </c>
      <c r="J4">
        <v>4</v>
      </c>
      <c r="L4" t="s">
        <v>38</v>
      </c>
      <c r="M4" t="s">
        <v>44</v>
      </c>
      <c r="N4" t="s">
        <v>44</v>
      </c>
      <c r="O4">
        <v>0</v>
      </c>
      <c r="P4">
        <v>-101.03809</v>
      </c>
      <c r="Q4">
        <v>39.816578</v>
      </c>
      <c r="R4" t="s">
        <v>60</v>
      </c>
      <c r="T4" s="5" t="s">
        <v>227</v>
      </c>
      <c r="U4">
        <v>9</v>
      </c>
      <c r="V4">
        <v>90</v>
      </c>
      <c r="W4">
        <v>16522</v>
      </c>
      <c r="X4">
        <v>1068086.44552</v>
      </c>
      <c r="Y4">
        <v>14465774.901006</v>
      </c>
      <c r="Z4">
        <v>0.5</v>
      </c>
      <c r="AA4">
        <v>0</v>
      </c>
      <c r="AB4">
        <v>0</v>
      </c>
      <c r="AC4">
        <v>0</v>
      </c>
      <c r="AD4" t="s">
        <v>189</v>
      </c>
    </row>
    <row r="5" spans="1:30" ht="12.75">
      <c r="A5">
        <v>90</v>
      </c>
      <c r="B5" t="s">
        <v>29</v>
      </c>
      <c r="C5" t="s">
        <v>187</v>
      </c>
      <c r="D5">
        <v>20394</v>
      </c>
      <c r="E5">
        <v>6</v>
      </c>
      <c r="F5">
        <v>3</v>
      </c>
      <c r="G5" t="s">
        <v>29</v>
      </c>
      <c r="H5">
        <v>33</v>
      </c>
      <c r="I5" t="s">
        <v>30</v>
      </c>
      <c r="J5">
        <v>1</v>
      </c>
      <c r="L5" t="s">
        <v>44</v>
      </c>
      <c r="M5" t="s">
        <v>38</v>
      </c>
      <c r="N5" t="s">
        <v>38</v>
      </c>
      <c r="O5">
        <v>0</v>
      </c>
      <c r="P5">
        <v>-101.05696</v>
      </c>
      <c r="Q5">
        <v>39.825462</v>
      </c>
      <c r="R5" t="s">
        <v>60</v>
      </c>
      <c r="T5" s="5" t="s">
        <v>227</v>
      </c>
      <c r="U5">
        <v>9</v>
      </c>
      <c r="V5">
        <v>90</v>
      </c>
      <c r="W5">
        <v>20394</v>
      </c>
      <c r="X5">
        <v>1062861.429351</v>
      </c>
      <c r="Y5">
        <v>14469131.46346</v>
      </c>
      <c r="Z5">
        <v>0.5</v>
      </c>
      <c r="AA5">
        <v>0</v>
      </c>
      <c r="AB5">
        <v>0</v>
      </c>
      <c r="AC5">
        <v>0</v>
      </c>
      <c r="AD5" t="s">
        <v>189</v>
      </c>
    </row>
    <row r="6" spans="1:30" ht="12.75">
      <c r="A6">
        <v>177</v>
      </c>
      <c r="B6" t="s">
        <v>29</v>
      </c>
      <c r="C6" t="s">
        <v>188</v>
      </c>
      <c r="D6">
        <v>69017</v>
      </c>
      <c r="E6">
        <v>23</v>
      </c>
      <c r="F6">
        <v>7</v>
      </c>
      <c r="G6" t="s">
        <v>29</v>
      </c>
      <c r="H6">
        <v>23</v>
      </c>
      <c r="I6" t="s">
        <v>30</v>
      </c>
      <c r="J6">
        <v>2</v>
      </c>
      <c r="L6" t="s">
        <v>43</v>
      </c>
      <c r="M6" t="s">
        <v>44</v>
      </c>
      <c r="N6" t="s">
        <v>44</v>
      </c>
      <c r="O6">
        <v>23.0013104</v>
      </c>
      <c r="P6">
        <v>-99.849237</v>
      </c>
      <c r="Q6">
        <v>39.4230805</v>
      </c>
      <c r="R6" t="s">
        <v>140</v>
      </c>
      <c r="T6" s="5" t="s">
        <v>228</v>
      </c>
      <c r="U6" t="s">
        <v>50</v>
      </c>
      <c r="V6">
        <v>177</v>
      </c>
      <c r="W6">
        <v>69017</v>
      </c>
      <c r="X6">
        <v>1400589.740664</v>
      </c>
      <c r="Y6">
        <v>14317107.728255</v>
      </c>
      <c r="Z6">
        <v>0.5</v>
      </c>
      <c r="AA6">
        <v>23.0013104</v>
      </c>
      <c r="AB6">
        <v>11.5006552</v>
      </c>
      <c r="AC6">
        <v>11.5006552</v>
      </c>
      <c r="AD6" t="s">
        <v>191</v>
      </c>
    </row>
    <row r="8" ht="12.75">
      <c r="A8" s="1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27"/>
  <sheetViews>
    <sheetView workbookViewId="0" topLeftCell="A1">
      <selection activeCell="A1" sqref="A1"/>
    </sheetView>
  </sheetViews>
  <sheetFormatPr defaultColWidth="9.140625" defaultRowHeight="12.75"/>
  <cols>
    <col min="3" max="3" width="25.00390625" style="0" bestFit="1" customWidth="1"/>
    <col min="4" max="4" width="15.421875" style="0" customWidth="1"/>
    <col min="5" max="5" width="7.57421875" style="0" customWidth="1"/>
    <col min="6" max="6" width="12.57421875" style="0" bestFit="1" customWidth="1"/>
    <col min="7" max="7" width="18.140625" style="0" bestFit="1" customWidth="1"/>
    <col min="8" max="8" width="18.140625" style="0" customWidth="1"/>
    <col min="9" max="9" width="12.00390625" style="0" customWidth="1"/>
    <col min="10" max="10" width="12.57421875" style="0" bestFit="1" customWidth="1"/>
    <col min="11" max="11" width="12.00390625" style="0" bestFit="1" customWidth="1"/>
  </cols>
  <sheetData>
    <row r="2" ht="12.75">
      <c r="C2" s="14" t="s">
        <v>204</v>
      </c>
    </row>
    <row r="3" ht="12.75">
      <c r="C3" s="14"/>
    </row>
    <row r="4" spans="3:7" ht="12.75">
      <c r="C4" s="14" t="s">
        <v>235</v>
      </c>
      <c r="G4" s="14" t="s">
        <v>239</v>
      </c>
    </row>
    <row r="6" spans="3:5" ht="12.75">
      <c r="C6" s="6" t="s">
        <v>190</v>
      </c>
      <c r="D6" s="6" t="s">
        <v>196</v>
      </c>
      <c r="E6" s="7" t="s">
        <v>197</v>
      </c>
    </row>
    <row r="7" spans="3:5" ht="12.75">
      <c r="C7" s="8" t="s">
        <v>189</v>
      </c>
      <c r="D7" s="8" t="s">
        <v>198</v>
      </c>
      <c r="E7" s="18">
        <v>25.9956238</v>
      </c>
    </row>
    <row r="8" spans="3:9" ht="12.75">
      <c r="C8" s="9"/>
      <c r="D8" s="10" t="s">
        <v>199</v>
      </c>
      <c r="E8" s="19">
        <v>3.119474856</v>
      </c>
      <c r="G8" s="6" t="s">
        <v>190</v>
      </c>
      <c r="H8" s="6" t="s">
        <v>196</v>
      </c>
      <c r="I8" s="7" t="s">
        <v>197</v>
      </c>
    </row>
    <row r="9" spans="3:9" ht="12.75">
      <c r="C9" s="9"/>
      <c r="D9" s="10" t="s">
        <v>202</v>
      </c>
      <c r="E9" s="19">
        <v>22.876148944</v>
      </c>
      <c r="G9" s="8" t="s">
        <v>189</v>
      </c>
      <c r="H9" s="8" t="s">
        <v>198</v>
      </c>
      <c r="I9" s="18">
        <v>0</v>
      </c>
    </row>
    <row r="10" spans="3:9" ht="12.75">
      <c r="C10" s="8" t="s">
        <v>191</v>
      </c>
      <c r="D10" s="8" t="s">
        <v>198</v>
      </c>
      <c r="E10" s="18">
        <v>191.03179064</v>
      </c>
      <c r="G10" s="9"/>
      <c r="H10" s="10" t="s">
        <v>199</v>
      </c>
      <c r="I10" s="19">
        <v>0</v>
      </c>
    </row>
    <row r="11" spans="3:9" ht="12.75">
      <c r="C11" s="9"/>
      <c r="D11" s="10" t="s">
        <v>199</v>
      </c>
      <c r="E11" s="19">
        <v>31.6084038505</v>
      </c>
      <c r="G11" s="9"/>
      <c r="H11" s="10" t="s">
        <v>237</v>
      </c>
      <c r="I11" s="19">
        <v>0</v>
      </c>
    </row>
    <row r="12" spans="3:9" ht="12.75">
      <c r="C12" s="9"/>
      <c r="D12" s="10" t="s">
        <v>202</v>
      </c>
      <c r="E12" s="19">
        <v>159.4233867895</v>
      </c>
      <c r="G12" s="8" t="s">
        <v>191</v>
      </c>
      <c r="H12" s="8" t="s">
        <v>198</v>
      </c>
      <c r="I12" s="18">
        <v>215.0013104</v>
      </c>
    </row>
    <row r="13" spans="3:9" ht="12.75">
      <c r="C13" s="8" t="s">
        <v>192</v>
      </c>
      <c r="D13" s="8" t="s">
        <v>198</v>
      </c>
      <c r="E13" s="18">
        <v>272.68785738199995</v>
      </c>
      <c r="G13" s="9"/>
      <c r="H13" s="10" t="s">
        <v>199</v>
      </c>
      <c r="I13" s="19">
        <v>107.5006552</v>
      </c>
    </row>
    <row r="14" spans="3:9" ht="12.75">
      <c r="C14" s="9"/>
      <c r="D14" s="10" t="s">
        <v>199</v>
      </c>
      <c r="E14" s="19">
        <v>63.27752667593999</v>
      </c>
      <c r="G14" s="9"/>
      <c r="H14" s="10" t="s">
        <v>237</v>
      </c>
      <c r="I14" s="19">
        <v>107.5006552</v>
      </c>
    </row>
    <row r="15" spans="3:9" ht="12.75">
      <c r="C15" s="9"/>
      <c r="D15" s="10" t="s">
        <v>202</v>
      </c>
      <c r="E15" s="19">
        <v>209.41033070605997</v>
      </c>
      <c r="G15" s="8" t="s">
        <v>192</v>
      </c>
      <c r="H15" s="8" t="s">
        <v>198</v>
      </c>
      <c r="I15" s="18">
        <v>547.635904</v>
      </c>
    </row>
    <row r="16" spans="3:9" ht="12.75">
      <c r="C16" s="8" t="s">
        <v>193</v>
      </c>
      <c r="D16" s="8" t="s">
        <v>198</v>
      </c>
      <c r="E16" s="18">
        <v>1064.453431948</v>
      </c>
      <c r="G16" s="9"/>
      <c r="H16" s="10" t="s">
        <v>199</v>
      </c>
      <c r="I16" s="19">
        <v>273.817952</v>
      </c>
    </row>
    <row r="17" spans="3:9" ht="12.75">
      <c r="C17" s="9"/>
      <c r="D17" s="10" t="s">
        <v>199</v>
      </c>
      <c r="E17" s="19">
        <v>268.8709179882599</v>
      </c>
      <c r="G17" s="9"/>
      <c r="H17" s="10" t="s">
        <v>237</v>
      </c>
      <c r="I17" s="19">
        <v>273.817952</v>
      </c>
    </row>
    <row r="18" spans="3:9" ht="12.75">
      <c r="C18" s="9"/>
      <c r="D18" s="10" t="s">
        <v>202</v>
      </c>
      <c r="E18" s="19">
        <v>795.58251395974</v>
      </c>
      <c r="G18" s="8" t="s">
        <v>200</v>
      </c>
      <c r="H18" s="11"/>
      <c r="I18" s="18">
        <v>762.6372144</v>
      </c>
    </row>
    <row r="19" spans="3:9" ht="12.75">
      <c r="C19" s="8" t="s">
        <v>195</v>
      </c>
      <c r="D19" s="8" t="s">
        <v>198</v>
      </c>
      <c r="E19" s="18">
        <v>14</v>
      </c>
      <c r="G19" s="8" t="s">
        <v>201</v>
      </c>
      <c r="H19" s="11"/>
      <c r="I19" s="18">
        <v>381.3186072</v>
      </c>
    </row>
    <row r="20" spans="3:9" ht="12.75">
      <c r="C20" s="9"/>
      <c r="D20" s="10" t="s">
        <v>199</v>
      </c>
      <c r="E20" s="19">
        <v>4.2</v>
      </c>
      <c r="G20" s="12" t="s">
        <v>238</v>
      </c>
      <c r="H20" s="13"/>
      <c r="I20" s="20">
        <v>381.3186072</v>
      </c>
    </row>
    <row r="21" spans="3:5" ht="12.75">
      <c r="C21" s="9"/>
      <c r="D21" s="10" t="s">
        <v>202</v>
      </c>
      <c r="E21" s="19">
        <v>9.8</v>
      </c>
    </row>
    <row r="22" spans="3:5" ht="12.75">
      <c r="C22" s="8" t="s">
        <v>194</v>
      </c>
      <c r="D22" s="8" t="s">
        <v>198</v>
      </c>
      <c r="E22" s="18">
        <v>38.65719915</v>
      </c>
    </row>
    <row r="23" spans="3:5" ht="12.75">
      <c r="C23" s="9"/>
      <c r="D23" s="10" t="s">
        <v>199</v>
      </c>
      <c r="E23" s="19">
        <v>4.7217238555000005</v>
      </c>
    </row>
    <row r="24" spans="3:5" ht="12.75">
      <c r="C24" s="9"/>
      <c r="D24" s="10" t="s">
        <v>202</v>
      </c>
      <c r="E24" s="19">
        <v>33.9354752945</v>
      </c>
    </row>
    <row r="25" spans="3:5" ht="12.75">
      <c r="C25" s="8" t="s">
        <v>200</v>
      </c>
      <c r="D25" s="11"/>
      <c r="E25" s="18">
        <v>1606.8259029199999</v>
      </c>
    </row>
    <row r="26" spans="3:5" ht="12.75">
      <c r="C26" s="8" t="s">
        <v>201</v>
      </c>
      <c r="D26" s="11"/>
      <c r="E26" s="18">
        <v>375.79804722619986</v>
      </c>
    </row>
    <row r="27" spans="3:5" ht="12.75">
      <c r="C27" s="12" t="s">
        <v>203</v>
      </c>
      <c r="D27" s="13"/>
      <c r="E27" s="20">
        <v>1231.0278556938</v>
      </c>
    </row>
  </sheetData>
  <printOptions/>
  <pageMargins left="0.76" right="0.75" top="1" bottom="1" header="0.5" footer="0.5"/>
  <pageSetup fitToHeight="1" fitToWidth="1" horizontalDpi="600" verticalDpi="600" orientation="portrait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Dept.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KDA</dc:creator>
  <cp:keywords/>
  <dc:description/>
  <cp:lastModifiedBy>KDA</cp:lastModifiedBy>
  <cp:lastPrinted>2004-09-23T20:21:05Z</cp:lastPrinted>
  <dcterms:created xsi:type="dcterms:W3CDTF">2004-09-23T19:47:51Z</dcterms:created>
  <dcterms:modified xsi:type="dcterms:W3CDTF">2004-10-04T18:39:36Z</dcterms:modified>
  <cp:category/>
  <cp:version/>
  <cp:contentType/>
  <cp:contentStatus/>
</cp:coreProperties>
</file>