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80" windowWidth="18750" windowHeight="11775" tabRatio="796" activeTab="0"/>
  </bookViews>
  <sheets>
    <sheet name="Text" sheetId="1" r:id="rId1"/>
    <sheet name="New Wells Approved" sheetId="2" r:id="rId2"/>
    <sheet name="Dismissed Wells" sheetId="3" r:id="rId3"/>
    <sheet name="New Wells Approval details" sheetId="4" r:id="rId4"/>
    <sheet name="Status_Code" sheetId="5" r:id="rId5"/>
    <sheet name="County_Code" sheetId="6" r:id="rId6"/>
    <sheet name="WWC5_Reports" sheetId="7" r:id="rId7"/>
  </sheets>
  <definedNames>
    <definedName name="WIMAS_new_permits" localSheetId="3">'New Wells Approval details'!$A$4:$AG$16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<sst xmlns="http://schemas.openxmlformats.org/spreadsheetml/2006/main" count="1837" uniqueCount="655">
  <si>
    <t>New Permits Reporting Completion or Partial Completion</t>
  </si>
  <si>
    <t>BASIN_NAME</t>
  </si>
  <si>
    <t>ST</t>
  </si>
  <si>
    <t>FILE_NO</t>
  </si>
  <si>
    <t>Temporary Permit Approvals</t>
  </si>
  <si>
    <t>Change Approvals Reporting Completion from File Comment</t>
  </si>
  <si>
    <t>Change Approvals Reporting Completion from Change Action Trail</t>
  </si>
  <si>
    <t>Dismissed New Applications (except temporary permits)</t>
  </si>
  <si>
    <t>Change Dismissals from File Action Trail Table</t>
  </si>
  <si>
    <t>no rows selected</t>
  </si>
  <si>
    <t>Change Dismissals from Change Action Trails</t>
  </si>
  <si>
    <t>WRACT_ACTION_STATUS_CODE</t>
  </si>
  <si>
    <t>EFFECTIVE_DATE</t>
  </si>
  <si>
    <t>APPROVAL_DATE</t>
  </si>
  <si>
    <t>CACT_ACTION_STATUS_CODE</t>
  </si>
  <si>
    <t>FO</t>
  </si>
  <si>
    <t>DC</t>
  </si>
  <si>
    <t>SAPPA CREEK</t>
  </si>
  <si>
    <t>NK</t>
  </si>
  <si>
    <t>PL</t>
  </si>
  <si>
    <t>PRAIRIE DOG CREEK</t>
  </si>
  <si>
    <t>KE</t>
  </si>
  <si>
    <t>LO</t>
  </si>
  <si>
    <t>NT</t>
  </si>
  <si>
    <t>SH</t>
  </si>
  <si>
    <t>GY</t>
  </si>
  <si>
    <t>RA</t>
  </si>
  <si>
    <t>BEAVER CREEK</t>
  </si>
  <si>
    <t>NQ</t>
  </si>
  <si>
    <t>SM</t>
  </si>
  <si>
    <t>TH</t>
  </si>
  <si>
    <t>CN</t>
  </si>
  <si>
    <t>S F REPUBLICAN RIVER</t>
  </si>
  <si>
    <t>LR</t>
  </si>
  <si>
    <t>AA</t>
  </si>
  <si>
    <t>Includes new rights approved, new temporary rights approved, new term permits approved.</t>
  </si>
  <si>
    <t>Includes applications dismissed or denied.</t>
  </si>
  <si>
    <t>Basic Information</t>
  </si>
  <si>
    <t>New Wells approved.</t>
  </si>
  <si>
    <t>Dismissed Wells.</t>
  </si>
  <si>
    <t>New Wells approval Details</t>
  </si>
  <si>
    <t>The listed database information, including approved rate and quantity, location, etc.</t>
  </si>
  <si>
    <t>Status_Code.</t>
  </si>
  <si>
    <t>Action code as to the status of wells. Used as a lookup in the New wells and dismissed wells tables.</t>
  </si>
  <si>
    <t>County_Code</t>
  </si>
  <si>
    <t>Two-letter county code and name of county. Used as a lookup in the New wells and dismissed wells tables.</t>
  </si>
  <si>
    <t>WWC5_Reports</t>
  </si>
  <si>
    <t xml:space="preserve">   Addition of Worksheets: New Wells Approval details and County_Code.</t>
  </si>
  <si>
    <t xml:space="preserve">   Insertion of hyperlinks linking each File_No for new wells with its detailed line listing in New Wells Approval details worksheet. This was done instead of the "Embed" function used in 2005.</t>
  </si>
  <si>
    <t xml:space="preserve">   Insertion of County Name column for the county name lookup in the New Wells Approved and Dismissed Wells worksheets.</t>
  </si>
  <si>
    <t xml:space="preserve">   Insertion of Type_Change column for under the Change Approval section of the New Wells Approved worksheet.</t>
  </si>
  <si>
    <t xml:space="preserve">Code </t>
  </si>
  <si>
    <t>Full name</t>
  </si>
  <si>
    <t>Vested Active</t>
  </si>
  <si>
    <t>AM</t>
  </si>
  <si>
    <t>Dismissed After Vested</t>
  </si>
  <si>
    <t>AY</t>
  </si>
  <si>
    <t>Pending Initial Review</t>
  </si>
  <si>
    <t>BA</t>
  </si>
  <si>
    <t>New Application Initial Review Began</t>
  </si>
  <si>
    <t>BB</t>
  </si>
  <si>
    <t>New Application Special Projects</t>
  </si>
  <si>
    <t>BC</t>
  </si>
  <si>
    <t>New Application Hold AP 85-1</t>
  </si>
  <si>
    <t>BD</t>
  </si>
  <si>
    <t>New Application Hold AP 87-1</t>
  </si>
  <si>
    <t>BF</t>
  </si>
  <si>
    <t>New Application Moratorium 90-2</t>
  </si>
  <si>
    <t>BG</t>
  </si>
  <si>
    <t>New Application Moratorium 90-5</t>
  </si>
  <si>
    <t>BH</t>
  </si>
  <si>
    <t>New Application Hold AP 90-6</t>
  </si>
  <si>
    <t>BI</t>
  </si>
  <si>
    <t>New Application Moratorium 91-11</t>
  </si>
  <si>
    <t>DA</t>
  </si>
  <si>
    <t>New Application Returned for Additional Data</t>
  </si>
  <si>
    <t xml:space="preserve">New Application Pending Additional Investigation by Field Office </t>
  </si>
  <si>
    <t>DE</t>
  </si>
  <si>
    <t>New Application Suspended for Comments from Applicant</t>
  </si>
  <si>
    <t>DF</t>
  </si>
  <si>
    <t>New Application Suspended for Comments from GMD</t>
  </si>
  <si>
    <t>DG</t>
  </si>
  <si>
    <t>New Application Suspended for Comments from Adjacent Right Holders</t>
  </si>
  <si>
    <t xml:space="preserve">DH </t>
  </si>
  <si>
    <t>New Application Suspended for Comments from Field Office</t>
  </si>
  <si>
    <t xml:space="preserve">DI </t>
  </si>
  <si>
    <t>New Application Suspended for Comments from Other Agency</t>
  </si>
  <si>
    <t>EA</t>
  </si>
  <si>
    <t>New Application Suspended Pending Action on (Another?) Right</t>
  </si>
  <si>
    <t>EC</t>
  </si>
  <si>
    <t>Pending Chief Engineer Action</t>
  </si>
  <si>
    <t>Dismissed Prior to Approval</t>
  </si>
  <si>
    <t>GA</t>
  </si>
  <si>
    <t>Denied Prior to Approval</t>
  </si>
  <si>
    <t>GM</t>
  </si>
  <si>
    <t>Reinstated Prior to Approval</t>
  </si>
  <si>
    <t>GU</t>
  </si>
  <si>
    <t>Change App Point of Diversion (Field Office Approved)</t>
  </si>
  <si>
    <t>GV</t>
  </si>
  <si>
    <t>Change App Place of Use (Field Office Approved)</t>
  </si>
  <si>
    <t>GX</t>
  </si>
  <si>
    <t>Change App Point of Diversion (HQ Approved)</t>
  </si>
  <si>
    <t>Approved Pending Completion</t>
  </si>
  <si>
    <t>HK</t>
  </si>
  <si>
    <t>Extended Time to Complete</t>
  </si>
  <si>
    <t>HW</t>
  </si>
  <si>
    <t>Dismissed Pending Completion</t>
  </si>
  <si>
    <t>II</t>
  </si>
  <si>
    <t>Reinstated Pending Completion</t>
  </si>
  <si>
    <t>IU</t>
  </si>
  <si>
    <t>Partial Completion</t>
  </si>
  <si>
    <t>JG</t>
  </si>
  <si>
    <t>Partial Completion - Extended Time to Complete</t>
  </si>
  <si>
    <t>Completed Pending Inspection</t>
  </si>
  <si>
    <t>KK</t>
  </si>
  <si>
    <t>Completed - Extended Time to Perfect</t>
  </si>
  <si>
    <t>KQ</t>
  </si>
  <si>
    <t>Dismissed Pending Inspection</t>
  </si>
  <si>
    <t>LC</t>
  </si>
  <si>
    <t>Reinstated Pending Inspection</t>
  </si>
  <si>
    <t>LG</t>
  </si>
  <si>
    <t>Completed - Partial Inspection</t>
  </si>
  <si>
    <t>LK</t>
  </si>
  <si>
    <t>Partial Inspection Extended Time to Perfect</t>
  </si>
  <si>
    <t>Inspected Pending Perfection</t>
  </si>
  <si>
    <t>Inspected Pending Perfection - Extended Time to Perfect</t>
  </si>
  <si>
    <t>LU</t>
  </si>
  <si>
    <t>Dismissed Pending Perfection</t>
  </si>
  <si>
    <t>LZ</t>
  </si>
  <si>
    <t>Reinstated Pending Perfection</t>
  </si>
  <si>
    <t>MM</t>
  </si>
  <si>
    <t>Proposed Certificate</t>
  </si>
  <si>
    <t>MR</t>
  </si>
  <si>
    <t>Proposed Certificate - Extended Time to Perfect</t>
  </si>
  <si>
    <t>MY</t>
  </si>
  <si>
    <t>Suspended for Draft Certificate</t>
  </si>
  <si>
    <t>Certificate Issued</t>
  </si>
  <si>
    <t>Dismissed After Certificate Issued</t>
  </si>
  <si>
    <t>Reinstated After Certificate Issued</t>
  </si>
  <si>
    <t>NV</t>
  </si>
  <si>
    <t>Reinstated After Vested</t>
  </si>
  <si>
    <t>NW</t>
  </si>
  <si>
    <t>Change Application for Point of Diversion</t>
  </si>
  <si>
    <t>OI</t>
  </si>
  <si>
    <t>Change Application for Place of Use</t>
  </si>
  <si>
    <t>OU</t>
  </si>
  <si>
    <t>Change Application for Use Made of Water</t>
  </si>
  <si>
    <t>PG</t>
  </si>
  <si>
    <t>Change Application for P/D &amp; P/U</t>
  </si>
  <si>
    <t>PS</t>
  </si>
  <si>
    <t>Change Application for P/D &amp; UMW</t>
  </si>
  <si>
    <t>QE</t>
  </si>
  <si>
    <t>Change Application for P/U &amp; UMW</t>
  </si>
  <si>
    <t>QQ</t>
  </si>
  <si>
    <t>Change Application for P/D, P/U &amp; UMW</t>
  </si>
  <si>
    <t>VG</t>
  </si>
  <si>
    <t>Change Dismissed Prior to Approval</t>
  </si>
  <si>
    <t>VS</t>
  </si>
  <si>
    <t>Change Denied Prior to Approval</t>
  </si>
  <si>
    <t>WE</t>
  </si>
  <si>
    <t>Change Reinstated Prior to Approval</t>
  </si>
  <si>
    <t>WQ</t>
  </si>
  <si>
    <t>Change Approved</t>
  </si>
  <si>
    <t>XC</t>
  </si>
  <si>
    <t>Holding Up Action on (Another?) Right</t>
  </si>
  <si>
    <t>County</t>
  </si>
  <si>
    <t>COUNTY</t>
  </si>
  <si>
    <t>Hit File_No. Hyperlink to see more detailed data or New Wells Approval details worksheet</t>
  </si>
  <si>
    <t>Water Information Report</t>
  </si>
  <si>
    <t>Code</t>
  </si>
  <si>
    <t>Cheyenne</t>
  </si>
  <si>
    <t>Decatur</t>
  </si>
  <si>
    <t>Norton</t>
  </si>
  <si>
    <t>Phillips</t>
  </si>
  <si>
    <t>Rawlins</t>
  </si>
  <si>
    <t>SD</t>
  </si>
  <si>
    <t>Sheridan</t>
  </si>
  <si>
    <t>Sherman</t>
  </si>
  <si>
    <t>Smith</t>
  </si>
  <si>
    <t>Thomas</t>
  </si>
  <si>
    <t>Back to New Wells Approved worksheet.</t>
  </si>
  <si>
    <t>WR_NUM</t>
  </si>
  <si>
    <t>WR_QUAL</t>
  </si>
  <si>
    <t>UMW_CODE</t>
  </si>
  <si>
    <t>WRF_STATUS</t>
  </si>
  <si>
    <t>SOURCE</t>
  </si>
  <si>
    <t>PRIORITY</t>
  </si>
  <si>
    <t>PDIV_ID</t>
  </si>
  <si>
    <t>FPV_ACTIVE</t>
  </si>
  <si>
    <t>TWP</t>
  </si>
  <si>
    <t>TWP_DIR</t>
  </si>
  <si>
    <t>RNG</t>
  </si>
  <si>
    <t>RNG_DIR</t>
  </si>
  <si>
    <t>SECT</t>
  </si>
  <si>
    <t>DWR_ID</t>
  </si>
  <si>
    <t>FEET_NORTH</t>
  </si>
  <si>
    <t>FEET_WEST</t>
  </si>
  <si>
    <t>QUAL_FOUR</t>
  </si>
  <si>
    <t>QUAL_THREE</t>
  </si>
  <si>
    <t>QUAL_TWO</t>
  </si>
  <si>
    <t>QUAL_ONE</t>
  </si>
  <si>
    <t>FO_NUM</t>
  </si>
  <si>
    <t>BASIN_NUM</t>
  </si>
  <si>
    <t>CNTY_ABREV</t>
  </si>
  <si>
    <t>CNTY_NAME</t>
  </si>
  <si>
    <t>NUM_WELLS</t>
  </si>
  <si>
    <t>LOT_NUMBER</t>
  </si>
  <si>
    <t>LOT_QUAL1</t>
  </si>
  <si>
    <t>LOT_QUAL2</t>
  </si>
  <si>
    <t>FPDIV_COMM</t>
  </si>
  <si>
    <t>GIS_LONG</t>
  </si>
  <si>
    <t>GIS_LAT</t>
  </si>
  <si>
    <t>WRIS_DATE</t>
  </si>
  <si>
    <t>Y</t>
  </si>
  <si>
    <t>G</t>
  </si>
  <si>
    <t>S</t>
  </si>
  <si>
    <t>W</t>
  </si>
  <si>
    <t>NE</t>
  </si>
  <si>
    <t>SE</t>
  </si>
  <si>
    <t>SW</t>
  </si>
  <si>
    <t>WELL_ID</t>
  </si>
  <si>
    <t>TOWNSHIP</t>
  </si>
  <si>
    <t>TWN_DIR</t>
  </si>
  <si>
    <t>RANGE</t>
  </si>
  <si>
    <t>RANGE_DIR</t>
  </si>
  <si>
    <t>SECTION</t>
  </si>
  <si>
    <t>SPOT</t>
  </si>
  <si>
    <t>LONGITUDE</t>
  </si>
  <si>
    <t>LATITUDE</t>
  </si>
  <si>
    <t>OWNER</t>
  </si>
  <si>
    <t>WELL_USE</t>
  </si>
  <si>
    <t>COMPLE_DAT</t>
  </si>
  <si>
    <t>STATUS</t>
  </si>
  <si>
    <t>OTHER_ID</t>
  </si>
  <si>
    <t>DWR_NUMBER</t>
  </si>
  <si>
    <t>DIRECTIONS</t>
  </si>
  <si>
    <t>WELL_DEPTH</t>
  </si>
  <si>
    <t>ELEV</t>
  </si>
  <si>
    <t>STATIC_DEP</t>
  </si>
  <si>
    <t>EST_YIELD</t>
  </si>
  <si>
    <t>DRILLER</t>
  </si>
  <si>
    <t>Oil Field Water Supply</t>
  </si>
  <si>
    <t>CONSTRUCTED</t>
  </si>
  <si>
    <t>Jay C. Woofter Pump &amp; Well, Inc.</t>
  </si>
  <si>
    <t>NW SE NW</t>
  </si>
  <si>
    <t>SE NW SW</t>
  </si>
  <si>
    <t>NE SE SW</t>
  </si>
  <si>
    <t>NE NE SE</t>
  </si>
  <si>
    <t>NW NW NW</t>
  </si>
  <si>
    <t>NW SE SW</t>
  </si>
  <si>
    <t>SE NW SE</t>
  </si>
  <si>
    <t>SE NW NE</t>
  </si>
  <si>
    <t>Public Water Supply</t>
  </si>
  <si>
    <t>Darrell W. Clarke Well and Equipment, Inc.</t>
  </si>
  <si>
    <t>Irrigation</t>
  </si>
  <si>
    <t>Chas. Sargent Irrigation Co., Inc.</t>
  </si>
  <si>
    <t>SE SE NW</t>
  </si>
  <si>
    <t>Deines, E. Jay</t>
  </si>
  <si>
    <t>Monitoring well/observation/piezometer</t>
  </si>
  <si>
    <t>820 S Franklin, Colby</t>
  </si>
  <si>
    <t>Feedlot/Livestock/Windmill</t>
  </si>
  <si>
    <t>Wilcox Well Drilling, LLC</t>
  </si>
  <si>
    <t>SW SW NE</t>
  </si>
  <si>
    <t>NE NE NE</t>
  </si>
  <si>
    <t>Domestic</t>
  </si>
  <si>
    <t>SW SW SW</t>
  </si>
  <si>
    <t>SE SE NE</t>
  </si>
  <si>
    <t>NE NE SW</t>
  </si>
  <si>
    <t>SW SE NE</t>
  </si>
  <si>
    <t>Richard O. Kelley Drilling Co.</t>
  </si>
  <si>
    <t>NW NW SW</t>
  </si>
  <si>
    <t>SW NE NE</t>
  </si>
  <si>
    <t>City of Oberlin</t>
  </si>
  <si>
    <t>Other</t>
  </si>
  <si>
    <t>SW NE SE</t>
  </si>
  <si>
    <t>SW NW SW</t>
  </si>
  <si>
    <t>NW NW NE</t>
  </si>
  <si>
    <t>NW SW NW</t>
  </si>
  <si>
    <t>Carman, Kyle</t>
  </si>
  <si>
    <t>SW NW NE</t>
  </si>
  <si>
    <t>Ruben T. Schaal Drilling Co.</t>
  </si>
  <si>
    <t>SW NW NW</t>
  </si>
  <si>
    <t>NW SE SE</t>
  </si>
  <si>
    <t>SW NE SW</t>
  </si>
  <si>
    <t>NW NE SE</t>
  </si>
  <si>
    <t>SE SE SE</t>
  </si>
  <si>
    <t>SE SE SW</t>
  </si>
  <si>
    <t>SW SE SE</t>
  </si>
  <si>
    <t>SW SW SE</t>
  </si>
  <si>
    <t>NW NE SW</t>
  </si>
  <si>
    <t>SE SW NW</t>
  </si>
  <si>
    <t>NW NW SE</t>
  </si>
  <si>
    <t>NE NW NW</t>
  </si>
  <si>
    <t>Burton Well Drilling, Inc.</t>
  </si>
  <si>
    <t>SE SW NE</t>
  </si>
  <si>
    <t>NE NW NE</t>
  </si>
  <si>
    <t>S2 SE SE</t>
  </si>
  <si>
    <t>SW SE SW</t>
  </si>
  <si>
    <t>Green, Vivian</t>
  </si>
  <si>
    <t>NE NW SE</t>
  </si>
  <si>
    <t>NW SW NE</t>
  </si>
  <si>
    <t>Hussey, Merlin</t>
  </si>
  <si>
    <t>Shuler, Everett</t>
  </si>
  <si>
    <t>Murfin</t>
  </si>
  <si>
    <t>SW NE NW</t>
  </si>
  <si>
    <t>SW SW NW</t>
  </si>
  <si>
    <t>NW SE NE</t>
  </si>
  <si>
    <t>NW NW</t>
  </si>
  <si>
    <t>SE SW SE</t>
  </si>
  <si>
    <t>George Kemp's Well Service</t>
  </si>
  <si>
    <t>SE NW NW</t>
  </si>
  <si>
    <t>C SW NE</t>
  </si>
  <si>
    <t>NE SE NE</t>
  </si>
  <si>
    <t>NE SE NW</t>
  </si>
  <si>
    <t>SW SE NW</t>
  </si>
  <si>
    <t>Porsch, Francis</t>
  </si>
  <si>
    <t>NW SW SW</t>
  </si>
  <si>
    <t xml:space="preserve">  Instead of sorting WWC5s by basin name listed on database, the latitude and longitude coordinates were plotted in ArcGIS, then WWC5s outside of the model domain area were omitted.</t>
  </si>
  <si>
    <t>New wells permitted in 2008.</t>
  </si>
  <si>
    <t>Wells or applications dismissed or denied in 2008.</t>
  </si>
  <si>
    <t xml:space="preserve">Well drillers reports on wells drilled in 2008. The original download was by county, plotted in ArcMap and then selected by location within the model domain area. </t>
  </si>
  <si>
    <t>46338-00</t>
  </si>
  <si>
    <t>2008-01-11 00:00:00</t>
  </si>
  <si>
    <t>20080119-00</t>
  </si>
  <si>
    <t>2008-03-31 00:00:00</t>
  </si>
  <si>
    <t>20080023-00</t>
  </si>
  <si>
    <t>2008-01-16 00:00:00</t>
  </si>
  <si>
    <t>20080004-00</t>
  </si>
  <si>
    <t>2008-01-02 00:00:00</t>
  </si>
  <si>
    <t>20080453-00</t>
  </si>
  <si>
    <t>2008-10-17 00:00:00</t>
  </si>
  <si>
    <t>20080342-00</t>
  </si>
  <si>
    <t>2008-08-07 00:00:00</t>
  </si>
  <si>
    <t>20080213-00</t>
  </si>
  <si>
    <t>2008-05-19 00:00:00</t>
  </si>
  <si>
    <t>20080552-00</t>
  </si>
  <si>
    <t>2008-12-22 00:00:00</t>
  </si>
  <si>
    <t>20080234-00</t>
  </si>
  <si>
    <t>2008-06-03 00:00:00</t>
  </si>
  <si>
    <t>20080245-00</t>
  </si>
  <si>
    <t>2008-06-05 00:00:00</t>
  </si>
  <si>
    <t>20080238-00</t>
  </si>
  <si>
    <t>2008-06-02 00:00:00</t>
  </si>
  <si>
    <t>20080147-00</t>
  </si>
  <si>
    <t>2008-04-10 00:00:00</t>
  </si>
  <si>
    <t>20080279-00</t>
  </si>
  <si>
    <t>2008-06-30 00:00:00</t>
  </si>
  <si>
    <t>20080011-00</t>
  </si>
  <si>
    <t>2008-01-07 00:00:00</t>
  </si>
  <si>
    <t>20080154-00</t>
  </si>
  <si>
    <t>2008-04-14 00:00:00</t>
  </si>
  <si>
    <t>20080045-00</t>
  </si>
  <si>
    <t>2008-01-31 00:00:00</t>
  </si>
  <si>
    <t>20080422-00</t>
  </si>
  <si>
    <t>2008-09-29 00:00:00</t>
  </si>
  <si>
    <t>20080523-00</t>
  </si>
  <si>
    <t>2008-12-01 00:00:00</t>
  </si>
  <si>
    <t>20080324-00</t>
  </si>
  <si>
    <t>2008-07-31 00:00:00</t>
  </si>
  <si>
    <t>20080413-00</t>
  </si>
  <si>
    <t>2008-09-23 00:00:00</t>
  </si>
  <si>
    <t>20080239-00</t>
  </si>
  <si>
    <t>2008-06-01 00:00:00</t>
  </si>
  <si>
    <t>20080482-00</t>
  </si>
  <si>
    <t>2008-10-29 00:00:00</t>
  </si>
  <si>
    <t>20080287-00</t>
  </si>
  <si>
    <t>2008-07-07 00:00:00</t>
  </si>
  <si>
    <t>20080091-00</t>
  </si>
  <si>
    <t>2008-03-06 00:00:00</t>
  </si>
  <si>
    <t>20080405-00</t>
  </si>
  <si>
    <t>2008-09-15 00:00:00</t>
  </si>
  <si>
    <t>20080314-00</t>
  </si>
  <si>
    <t>2008-07-22 00:00:00</t>
  </si>
  <si>
    <t>20080121-00</t>
  </si>
  <si>
    <t>20080520-00</t>
  </si>
  <si>
    <t>2008-11-25 00:00:00</t>
  </si>
  <si>
    <t>20080465-00</t>
  </si>
  <si>
    <t>2008-10-23 00:00:00</t>
  </si>
  <si>
    <t>20080373-00</t>
  </si>
  <si>
    <t>2008-08-26 00:00:00</t>
  </si>
  <si>
    <t>20080295-00</t>
  </si>
  <si>
    <t>2008-07-10 00:00:00</t>
  </si>
  <si>
    <t>20080237-00</t>
  </si>
  <si>
    <t>20080553-00</t>
  </si>
  <si>
    <t>20080388-00</t>
  </si>
  <si>
    <t>2008-09-03 00:00:00</t>
  </si>
  <si>
    <t>20080191-00</t>
  </si>
  <si>
    <t>2008-05-05 00:00:00</t>
  </si>
  <si>
    <t>20080114-00</t>
  </si>
  <si>
    <t>2008-03-24 00:00:00</t>
  </si>
  <si>
    <t>20080395-00</t>
  </si>
  <si>
    <t>20080402-00</t>
  </si>
  <si>
    <t>2008-09-10 00:00:00</t>
  </si>
  <si>
    <t>20080374-00</t>
  </si>
  <si>
    <t>20080355-00</t>
  </si>
  <si>
    <t>2008-08-14 00:00:00</t>
  </si>
  <si>
    <t>20080067-00</t>
  </si>
  <si>
    <t>2008-02-20 00:00:00</t>
  </si>
  <si>
    <t>20080179-00</t>
  </si>
  <si>
    <t>2008-04-28 00:00:00</t>
  </si>
  <si>
    <t>20080106-00</t>
  </si>
  <si>
    <t>2008-03-13 00:00:00</t>
  </si>
  <si>
    <t>6503-00</t>
  </si>
  <si>
    <t>7058-00</t>
  </si>
  <si>
    <t>7272-00</t>
  </si>
  <si>
    <t>2008-11-13 00:00:00</t>
  </si>
  <si>
    <t>10380-00</t>
  </si>
  <si>
    <t>2008-12-02 00:00:00</t>
  </si>
  <si>
    <t>10477-00</t>
  </si>
  <si>
    <t>15341-00</t>
  </si>
  <si>
    <t>2008-10-15 00:00:00</t>
  </si>
  <si>
    <t>15527-00</t>
  </si>
  <si>
    <t>2008-11-21 00:00:00</t>
  </si>
  <si>
    <t>22385-00</t>
  </si>
  <si>
    <t>2008-11-10 00:00:00</t>
  </si>
  <si>
    <t>30745-00</t>
  </si>
  <si>
    <t>2008-04-21 00:00:00</t>
  </si>
  <si>
    <t>30932-D2</t>
  </si>
  <si>
    <t>33683-00</t>
  </si>
  <si>
    <t>34451-00</t>
  </si>
  <si>
    <t>2008-10-20 00:00:00</t>
  </si>
  <si>
    <t>36614-00</t>
  </si>
  <si>
    <t>2008-08-20 00:00:00</t>
  </si>
  <si>
    <t>SH     2-00</t>
  </si>
  <si>
    <t>Text</t>
  </si>
  <si>
    <t xml:space="preserve"> </t>
  </si>
  <si>
    <t>IND</t>
  </si>
  <si>
    <t>THOMAS</t>
  </si>
  <si>
    <t>WWC5's reconstructed and plugged wells in 2008 are not included and wells without construction complete date and geographic coordinates are not included either.</t>
  </si>
  <si>
    <t>Lawson, Wayne</t>
  </si>
  <si>
    <t>from Oberlin: 7 mi S, 7 mi W</t>
  </si>
  <si>
    <t>Lippklmann Bros</t>
  </si>
  <si>
    <t>from Oberlin: 8 mi S, 7 mi W</t>
  </si>
  <si>
    <t>from Oberlin: 10 mi W, 9 mi S</t>
  </si>
  <si>
    <t>NE SW SE</t>
  </si>
  <si>
    <t>Casper, Bruce</t>
  </si>
  <si>
    <t>Barnhart, Doug</t>
  </si>
  <si>
    <t>from St Francis: 12 mi W</t>
  </si>
  <si>
    <t>Reeves, Jim</t>
  </si>
  <si>
    <t>from Oberlin: 6 mi N, 6 mi E</t>
  </si>
  <si>
    <t>City of Kanorado</t>
  </si>
  <si>
    <t>from N Ave and Main St, Kanorado: 105' S, 50' E</t>
  </si>
  <si>
    <t>Clarke Well and Equipment Inc.</t>
  </si>
  <si>
    <t>Zweygardt, Darrell</t>
  </si>
  <si>
    <t>from St Francis: 6 mi W, 4 mi N</t>
  </si>
  <si>
    <t>Bremer, John</t>
  </si>
  <si>
    <t>from Dresden: 1.5 mi N, 1.75 mi W</t>
  </si>
  <si>
    <t>Withers, Gary</t>
  </si>
  <si>
    <t>(unstated)/abandoned</t>
  </si>
  <si>
    <t>from Achilles: 9 mi S, 1 mi W</t>
  </si>
  <si>
    <t>Shields, Gaylord</t>
  </si>
  <si>
    <t>Dunn, Jim Teannie</t>
  </si>
  <si>
    <t>from St. Francis: 3 mi W, 2 mi N</t>
  </si>
  <si>
    <t>from Lamborn St and Locust St, Kanorado: 666' E</t>
  </si>
  <si>
    <t>Long, Elden</t>
  </si>
  <si>
    <t>NW NE NE</t>
  </si>
  <si>
    <t>Timm, Jonathon</t>
  </si>
  <si>
    <t>Unger, Jeff</t>
  </si>
  <si>
    <t>from Achilles: 7 mi S, .5 mi E</t>
  </si>
  <si>
    <t>Dorsch, Keith</t>
  </si>
  <si>
    <t>3400</t>
  </si>
  <si>
    <t>Alberta Morgan Trust</t>
  </si>
  <si>
    <t>Jones, Eugene</t>
  </si>
  <si>
    <t>Jones, Richard E</t>
  </si>
  <si>
    <t>KDHE - T and M</t>
  </si>
  <si>
    <t>RR #1, Calvert</t>
  </si>
  <si>
    <t>2205.56</t>
  </si>
  <si>
    <t>Hayes, Rocky</t>
  </si>
  <si>
    <t>from Hendon:10.5 mi S, 1 mi W, .5 mi N</t>
  </si>
  <si>
    <t>2208.37</t>
  </si>
  <si>
    <t>Emig, Marcia</t>
  </si>
  <si>
    <t>Wilson, Roger</t>
  </si>
  <si>
    <t>W.W. Drilling</t>
  </si>
  <si>
    <t>NW SE</t>
  </si>
  <si>
    <t>Grace, Deborah</t>
  </si>
  <si>
    <t>3120</t>
  </si>
  <si>
    <t>from Norcatur: 6 mi W, 9 mi N</t>
  </si>
  <si>
    <t>from Norcatur: 4 mi W, 9 mi N</t>
  </si>
  <si>
    <t>Schartz, Melvin</t>
  </si>
  <si>
    <t>Larsen and Associates, Inc.</t>
  </si>
  <si>
    <t>from Norcatur: 5 mi W, 9 mi N</t>
  </si>
  <si>
    <t>Rush, Terrry</t>
  </si>
  <si>
    <t>from Oberlin: 8 mi E, 2 mi N</t>
  </si>
  <si>
    <t>Anderson, Richard</t>
  </si>
  <si>
    <t>from Oberlin: 7 mi S, 8 mi W</t>
  </si>
  <si>
    <t>Mulder, Don</t>
  </si>
  <si>
    <t>Watson Well Drilling</t>
  </si>
  <si>
    <t>Schute, Ralph</t>
  </si>
  <si>
    <t>W W Drilling</t>
  </si>
  <si>
    <t>BSB Construction Inc.</t>
  </si>
  <si>
    <t>Road Construction</t>
  </si>
  <si>
    <t>SW corner of M and 29</t>
  </si>
  <si>
    <t>Woofter Pump and Well, Inc.</t>
  </si>
  <si>
    <t>Milchek, Dale</t>
  </si>
  <si>
    <t>from Goodland: .5 mi N</t>
  </si>
  <si>
    <t>Shalz, Thelma</t>
  </si>
  <si>
    <t>Sylvester Ritter Ent</t>
  </si>
  <si>
    <t>Most, Kenny</t>
  </si>
  <si>
    <t>Beneda Farms</t>
  </si>
  <si>
    <t>from Oberlin: 8 mi W, 8 mi S</t>
  </si>
  <si>
    <t>Nelson, Lynn</t>
  </si>
  <si>
    <t>from Goodland: 9 mi W, 3 mi N</t>
  </si>
  <si>
    <t>McCall, Lucile</t>
  </si>
  <si>
    <t>from Goodland: 9 mi W, 5 mi N, 1 mi W</t>
  </si>
  <si>
    <t>Albers, Fred</t>
  </si>
  <si>
    <t>SW NE SW SE</t>
  </si>
  <si>
    <t>Rippe, Terry</t>
  </si>
  <si>
    <t>Armstrong, Bob</t>
  </si>
  <si>
    <t>Glasco, Lynn</t>
  </si>
  <si>
    <t>from Bird City: 7 mi N, 1 mi E</t>
  </si>
  <si>
    <t>Gienger, Royce</t>
  </si>
  <si>
    <t>from St. Francis: 5 mi N, 3 mi W</t>
  </si>
  <si>
    <t>Dirks, Brandon</t>
  </si>
  <si>
    <t>McCoy Petroleum</t>
  </si>
  <si>
    <t>Ashely, Kent</t>
  </si>
  <si>
    <t>Lampe, Steve</t>
  </si>
  <si>
    <t>Dake, Blaine/Granite View LLC</t>
  </si>
  <si>
    <t>from Long Island: 2 mi E on Hwy 383, 1 mi N, .75 mi E into field near creek</t>
  </si>
  <si>
    <t>3169.19</t>
  </si>
  <si>
    <t>Isaac, Vernon</t>
  </si>
  <si>
    <t>3157.36</t>
  </si>
  <si>
    <t>3169.34</t>
  </si>
  <si>
    <t>3166.99</t>
  </si>
  <si>
    <t>from Gem: 13 mi N, 1 mi E, 2.5 mi N</t>
  </si>
  <si>
    <t>Ryan, Patrick</t>
  </si>
  <si>
    <t>Krizek, Kenny</t>
  </si>
  <si>
    <t>E SE SW</t>
  </si>
  <si>
    <t>Reitcheck, Mary</t>
  </si>
  <si>
    <t>Pancake, Jonathan</t>
  </si>
  <si>
    <t>Carman, Duane</t>
  </si>
  <si>
    <t>in Oberlin</t>
  </si>
  <si>
    <t>Keterk, Kevin</t>
  </si>
  <si>
    <t>602 W Coldren St, Oberlin</t>
  </si>
  <si>
    <t>Maier, Daniel</t>
  </si>
  <si>
    <t>Stitham, Anna C.</t>
  </si>
  <si>
    <t>Raile, Dwayne</t>
  </si>
  <si>
    <t>Stapp, David</t>
  </si>
  <si>
    <t>B &amp; B Drilling</t>
  </si>
  <si>
    <t>Short and Sons Inc</t>
  </si>
  <si>
    <t>Krien, Dennis R.</t>
  </si>
  <si>
    <t>Dible, Gail</t>
  </si>
  <si>
    <t>from Seldon: 1 mi E 1.5 mi N</t>
  </si>
  <si>
    <t>Nelson Hog Farms</t>
  </si>
  <si>
    <t>from Long Island: 3 mi W, .75 mi S</t>
  </si>
  <si>
    <t>Holdrege Well Service</t>
  </si>
  <si>
    <t>Atwood Equity</t>
  </si>
  <si>
    <t>Ludell, S side</t>
  </si>
  <si>
    <t>99.17</t>
  </si>
  <si>
    <t>100.49</t>
  </si>
  <si>
    <t>97.89</t>
  </si>
  <si>
    <t>98.43</t>
  </si>
  <si>
    <t>97.66</t>
  </si>
  <si>
    <t>Prairie Horizon Agri-Energy, LLC</t>
  </si>
  <si>
    <t>Test hole/well</t>
  </si>
  <si>
    <t>from Phillipsburg: 11 mi N, 4 mi W</t>
  </si>
  <si>
    <t>Beardsley Equity Coop</t>
  </si>
  <si>
    <t>Beardsley Coop (const. supply well)</t>
  </si>
  <si>
    <t>Ritter, Donald</t>
  </si>
  <si>
    <t>Sanderson, Kenneth B.</t>
  </si>
  <si>
    <t>from Goodland : 3 mi E, 4 mi S</t>
  </si>
  <si>
    <t>Sanderson, Kenneth</t>
  </si>
  <si>
    <t>from Goodland: 3 mi S, 12 mi E</t>
  </si>
  <si>
    <t>Carpenter Feedlot</t>
  </si>
  <si>
    <t>from Brewster: 5 mi N</t>
  </si>
  <si>
    <t>Duell, Ben</t>
  </si>
  <si>
    <t>Vaughn, Murray</t>
  </si>
  <si>
    <t>Frontier Ag Inc</t>
  </si>
  <si>
    <t>from Brewster: 3 mi S, 1 mi E</t>
  </si>
  <si>
    <t>Klemm, Kenneth</t>
  </si>
  <si>
    <t>from Goodland: 13 mi N, 7 mi E</t>
  </si>
  <si>
    <t>Ross, Carol K.</t>
  </si>
  <si>
    <t>Dible, Robert</t>
  </si>
  <si>
    <t>Wahrman, Gary</t>
  </si>
  <si>
    <t>from Herndon: 4 mi N</t>
  </si>
  <si>
    <t>SE NE NW</t>
  </si>
  <si>
    <t>Hussey, Merlin and Susan</t>
  </si>
  <si>
    <t>SE NE SE</t>
  </si>
  <si>
    <t>Bastin, John and Karen</t>
  </si>
  <si>
    <t>Severns, Neil</t>
  </si>
  <si>
    <t>Martin, Pat and Jennifer</t>
  </si>
  <si>
    <t>Leibbrandt, Chris</t>
  </si>
  <si>
    <t>Ziegelmeier, Carl</t>
  </si>
  <si>
    <t>Eleanor K Avery Trust</t>
  </si>
  <si>
    <t>SE SE SE SE</t>
  </si>
  <si>
    <t>from Ruleton: 2 mi W, 1 mi N</t>
  </si>
  <si>
    <t>Smull, W. H.</t>
  </si>
  <si>
    <t>Frontier Ag</t>
  </si>
  <si>
    <t>1202 W Hwy 24, Goodland</t>
  </si>
  <si>
    <t>Zuege, Deloris L</t>
  </si>
  <si>
    <t>NW SE NE SE</t>
  </si>
  <si>
    <t>Uhlgender, Ted and Karen</t>
  </si>
  <si>
    <t>Goodland Greenline Inc./ Lucas, Ron</t>
  </si>
  <si>
    <t>1104 W Hwy 24, Goodland</t>
  </si>
  <si>
    <t>Dible, Darrell</t>
  </si>
  <si>
    <t>Kastens, Francis</t>
  </si>
  <si>
    <t>Groneweg, Dean</t>
  </si>
  <si>
    <t>Nedlan, Daial</t>
  </si>
  <si>
    <t>Oberlin</t>
  </si>
  <si>
    <t>Alstrom, Keith</t>
  </si>
  <si>
    <t>Burmaster, Jeff</t>
  </si>
  <si>
    <t>from Oberlin: 1.5 mi E, 1 mi N</t>
  </si>
  <si>
    <t>Raile, Cliff</t>
  </si>
  <si>
    <t>Ashley, Kent</t>
  </si>
  <si>
    <t>Shields, Gary</t>
  </si>
  <si>
    <t>NE SW NE</t>
  </si>
  <si>
    <t>Mapes, Robert</t>
  </si>
  <si>
    <t>from Norton: 9 mi W, 6.75 mi N</t>
  </si>
  <si>
    <t>Coastal Mart, Inc.</t>
  </si>
  <si>
    <t>from St. Francis: .5 block S of 4th St and S Benton St, E into site</t>
  </si>
  <si>
    <t>Pratt Well Service, Inc.</t>
  </si>
  <si>
    <t>from St Francis: W from the corner of Denison and Hwy 36 (access rd)</t>
  </si>
  <si>
    <t>from New Well #3: 260' E, 60' N</t>
  </si>
  <si>
    <t>N2 SE SE</t>
  </si>
  <si>
    <t>McCoy Drilling</t>
  </si>
  <si>
    <t>Slavic, Doris</t>
  </si>
  <si>
    <t>Schroeder, Mike</t>
  </si>
  <si>
    <t>Long, Brad</t>
  </si>
  <si>
    <t>Persinger, Steve</t>
  </si>
  <si>
    <t>Skolout, Brad</t>
  </si>
  <si>
    <t>Shaw, Joel</t>
  </si>
  <si>
    <t>from Oberlin: 3 mi W, 1.5 mi N</t>
  </si>
  <si>
    <t>Cheney, Gary</t>
  </si>
  <si>
    <t>N2 NE NE</t>
  </si>
  <si>
    <t>Hanchera, Scott</t>
  </si>
  <si>
    <t>from Oberlin: 4 mi E, 6 mi N, 2 mi E, 1.75 mi N - Murfin Drilling Company</t>
  </si>
  <si>
    <t>Hilt, Henry</t>
  </si>
  <si>
    <t>Hilt, Martin</t>
  </si>
  <si>
    <t>Wurm, Kevin</t>
  </si>
  <si>
    <t>US EPA Region 7</t>
  </si>
  <si>
    <t>3121.41</t>
  </si>
  <si>
    <t>Fred Breamer Est.</t>
  </si>
  <si>
    <t>from Dresden: 3 mi N, 1 mi W</t>
  </si>
  <si>
    <t>Stice, Larry and Janet</t>
  </si>
  <si>
    <t>Prairie Dog State Park</t>
  </si>
  <si>
    <t>Worley, Dennis</t>
  </si>
  <si>
    <t>from Atwood: 5 mi N, 5.5 mi W, 2.4 mi N</t>
  </si>
  <si>
    <t>Harden, Albert</t>
  </si>
  <si>
    <t>From Blakeman: .75 mi W</t>
  </si>
  <si>
    <t>McCleneghan, Sam III</t>
  </si>
  <si>
    <t>Bergling, Mark</t>
  </si>
  <si>
    <t>from Atwood: 9.5 mi E, 3 mi S</t>
  </si>
  <si>
    <t>Bastin, John</t>
  </si>
  <si>
    <t>Bronne, Doug</t>
  </si>
  <si>
    <t>from Oberlin: 2 mi N</t>
  </si>
  <si>
    <t>Carter, David</t>
  </si>
  <si>
    <t>Trembley, Joseph</t>
  </si>
  <si>
    <t>Raile, William and Ellen D</t>
  </si>
  <si>
    <t>from St Francis: 2 mi W, 5 mi N, 5 mi W, .5 mi S</t>
  </si>
  <si>
    <t>Ryan II Inc.</t>
  </si>
  <si>
    <t>NW NE</t>
  </si>
  <si>
    <t>Jepson, Gary and Kari</t>
  </si>
  <si>
    <t>from Hwy 281: 5 mi S, 1.25 mi on Easton Rd 60, 7 mi from State line</t>
  </si>
  <si>
    <t>ArcGIS is used to extract WWC5 wells within the Republican River Basin.</t>
  </si>
  <si>
    <t>Updated 03/12/2009 and 04/12/2009 by Cao</t>
  </si>
  <si>
    <t>Workbook by Cao based upon 2007_KS_Wells_Moratorium by MB and GAA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</si>
</sst>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d\-mmm\-yyyy;@"/>
    <numFmt numFmtId="167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53" applyAlignment="1" applyProtection="1">
      <alignment/>
      <protection/>
    </xf>
    <xf numFmtId="1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33" borderId="0" xfId="0" applyFont="1" applyFill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" fontId="0" fillId="33" borderId="21" xfId="0" applyNumberFormat="1" applyFill="1" applyBorder="1" applyAlignment="1">
      <alignment horizontal="left"/>
    </xf>
    <xf numFmtId="1" fontId="0" fillId="0" borderId="10" xfId="0" applyNumberFormat="1" applyBorder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33" borderId="19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New Wells Approval details'!A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New Wells Approved'!A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0</xdr:rowOff>
    </xdr:from>
    <xdr:to>
      <xdr:col>0</xdr:col>
      <xdr:colOff>676275</xdr:colOff>
      <xdr:row>2</xdr:row>
      <xdr:rowOff>257175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33350" y="838200"/>
          <a:ext cx="542925" cy="25717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619125</xdr:colOff>
      <xdr:row>0</xdr:row>
      <xdr:rowOff>285750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28575"/>
          <a:ext cx="542925" cy="25717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26.57421875" style="0" customWidth="1"/>
  </cols>
  <sheetData>
    <row r="1" ht="12.75">
      <c r="A1" s="6">
        <v>39856</v>
      </c>
    </row>
    <row r="2" ht="12.75">
      <c r="A2" s="6"/>
    </row>
    <row r="3" ht="12.75">
      <c r="A3" s="36" t="s">
        <v>654</v>
      </c>
    </row>
    <row r="5" ht="12.75">
      <c r="A5" t="s">
        <v>35</v>
      </c>
    </row>
    <row r="6" ht="12.75">
      <c r="A6" t="s">
        <v>36</v>
      </c>
    </row>
    <row r="13" spans="1:2" ht="12.75">
      <c r="A13" t="s">
        <v>424</v>
      </c>
      <c r="B13" t="s">
        <v>37</v>
      </c>
    </row>
    <row r="14" spans="1:2" ht="12.75">
      <c r="A14" t="s">
        <v>38</v>
      </c>
      <c r="B14" t="s">
        <v>318</v>
      </c>
    </row>
    <row r="15" spans="1:2" ht="12.75">
      <c r="A15" t="s">
        <v>39</v>
      </c>
      <c r="B15" t="s">
        <v>319</v>
      </c>
    </row>
    <row r="16" spans="1:2" ht="12.75">
      <c r="A16" t="s">
        <v>40</v>
      </c>
      <c r="B16" t="s">
        <v>41</v>
      </c>
    </row>
    <row r="17" spans="1:2" ht="12.75">
      <c r="A17" t="s">
        <v>42</v>
      </c>
      <c r="B17" t="s">
        <v>43</v>
      </c>
    </row>
    <row r="18" spans="1:2" ht="12.75">
      <c r="A18" t="s">
        <v>44</v>
      </c>
      <c r="B18" t="s">
        <v>45</v>
      </c>
    </row>
    <row r="19" spans="1:2" ht="12.75">
      <c r="A19" t="s">
        <v>46</v>
      </c>
      <c r="B19" t="s">
        <v>320</v>
      </c>
    </row>
    <row r="24" ht="12.75">
      <c r="A24" t="s">
        <v>47</v>
      </c>
    </row>
    <row r="25" ht="12.75">
      <c r="A25" t="s">
        <v>48</v>
      </c>
    </row>
    <row r="26" ht="12.75">
      <c r="A26" t="s">
        <v>49</v>
      </c>
    </row>
    <row r="27" ht="12.75">
      <c r="A27" t="s">
        <v>50</v>
      </c>
    </row>
    <row r="28" ht="12.75">
      <c r="A28" t="s">
        <v>317</v>
      </c>
    </row>
    <row r="30" ht="12.75">
      <c r="A30" s="36" t="s">
        <v>653</v>
      </c>
    </row>
    <row r="31" ht="12.75">
      <c r="A31" s="36" t="s">
        <v>428</v>
      </c>
    </row>
    <row r="32" ht="12.75">
      <c r="A32" s="36" t="s">
        <v>652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C13">
      <selection activeCell="G43" sqref="G43"/>
    </sheetView>
  </sheetViews>
  <sheetFormatPr defaultColWidth="9.140625" defaultRowHeight="12.75"/>
  <cols>
    <col min="1" max="1" width="15.140625" style="0" customWidth="1"/>
    <col min="2" max="2" width="11.57421875" style="0" customWidth="1"/>
    <col min="3" max="3" width="19.00390625" style="0" customWidth="1"/>
    <col min="4" max="4" width="7.00390625" style="0" customWidth="1"/>
    <col min="5" max="5" width="26.8515625" style="0" customWidth="1"/>
    <col min="6" max="6" width="3.7109375" style="0" customWidth="1"/>
    <col min="7" max="7" width="47.8515625" style="0" customWidth="1"/>
    <col min="8" max="8" width="5.00390625" style="0" customWidth="1"/>
    <col min="9" max="9" width="13.00390625" style="0" customWidth="1"/>
    <col min="10" max="10" width="22.8515625" style="0" bestFit="1" customWidth="1"/>
  </cols>
  <sheetData>
    <row r="1" spans="1:10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48" customHeight="1">
      <c r="A2" s="23" t="s">
        <v>168</v>
      </c>
      <c r="B2" s="15" t="s">
        <v>3</v>
      </c>
      <c r="C2" s="15" t="s">
        <v>12</v>
      </c>
      <c r="D2" s="48" t="s">
        <v>11</v>
      </c>
      <c r="E2" s="49"/>
      <c r="F2" s="48" t="s">
        <v>2</v>
      </c>
      <c r="G2" s="49"/>
      <c r="H2" s="48" t="s">
        <v>166</v>
      </c>
      <c r="I2" s="49"/>
      <c r="J2" s="15" t="s">
        <v>1</v>
      </c>
      <c r="K2" s="4"/>
    </row>
    <row r="3" spans="1:11" ht="101.25" customHeight="1">
      <c r="A3" s="11" t="s">
        <v>167</v>
      </c>
      <c r="B3" s="20" t="s">
        <v>321</v>
      </c>
      <c r="C3" s="17" t="s">
        <v>322</v>
      </c>
      <c r="D3" s="20" t="s">
        <v>21</v>
      </c>
      <c r="E3" s="21" t="str">
        <f>VLOOKUP(D3,Status_Code!$A$3:$B$63,2,FALSE)</f>
        <v>Completed Pending Inspection</v>
      </c>
      <c r="F3" s="29" t="s">
        <v>22</v>
      </c>
      <c r="G3" s="21" t="str">
        <f>VLOOKUP(F3,Status_Code!$A$3:$B$63,2,FALSE)</f>
        <v>Inspected Pending Perfection</v>
      </c>
      <c r="H3" s="29" t="s">
        <v>30</v>
      </c>
      <c r="I3" s="21" t="str">
        <f>VLOOKUP(H3,County_Code!$A$3:$B$11,2,FALSE)</f>
        <v>Thomas</v>
      </c>
      <c r="J3" s="17" t="s">
        <v>20</v>
      </c>
      <c r="K3" s="4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4"/>
    </row>
    <row r="5" spans="2:11" ht="18">
      <c r="B5" s="47" t="s">
        <v>4</v>
      </c>
      <c r="C5" s="47"/>
      <c r="D5" s="47"/>
      <c r="E5" s="47"/>
      <c r="F5" s="47"/>
      <c r="G5" s="47"/>
      <c r="H5" s="47"/>
      <c r="I5" s="47"/>
      <c r="J5" s="47"/>
      <c r="K5" s="4"/>
    </row>
    <row r="6" spans="1:11" ht="12.75">
      <c r="A6" s="22"/>
      <c r="B6" s="38" t="s">
        <v>3</v>
      </c>
      <c r="C6" s="38" t="s">
        <v>13</v>
      </c>
      <c r="D6" s="43" t="s">
        <v>2</v>
      </c>
      <c r="E6" s="44"/>
      <c r="F6" s="44"/>
      <c r="G6" s="45"/>
      <c r="H6" s="43" t="s">
        <v>166</v>
      </c>
      <c r="I6" s="45"/>
      <c r="J6" s="38" t="s">
        <v>1</v>
      </c>
      <c r="K6" s="4"/>
    </row>
    <row r="7" spans="2:11" ht="12.75">
      <c r="B7" s="18" t="s">
        <v>323</v>
      </c>
      <c r="C7" s="16" t="s">
        <v>324</v>
      </c>
      <c r="D7" s="24"/>
      <c r="E7" s="25"/>
      <c r="F7" s="39" t="s">
        <v>25</v>
      </c>
      <c r="G7" s="16" t="str">
        <f>VLOOKUP(F7,Status_Code!$A$3:$B$63,2,FALSE)</f>
        <v>Approved Pending Completion</v>
      </c>
      <c r="H7" s="1" t="s">
        <v>30</v>
      </c>
      <c r="I7" s="19" t="str">
        <f>VLOOKUP(H7,County_Code!$A$3:$B$11,2,FALSE)</f>
        <v>Thomas</v>
      </c>
      <c r="J7" s="16" t="s">
        <v>20</v>
      </c>
      <c r="K7" s="4"/>
    </row>
    <row r="8" spans="2:11" ht="12.75">
      <c r="B8" s="18" t="s">
        <v>325</v>
      </c>
      <c r="C8" s="16" t="s">
        <v>326</v>
      </c>
      <c r="D8" s="24"/>
      <c r="E8" s="25"/>
      <c r="F8" s="16" t="s">
        <v>25</v>
      </c>
      <c r="G8" s="16" t="str">
        <f>VLOOKUP(F8,Status_Code!$A$3:$B$63,2,FALSE)</f>
        <v>Approved Pending Completion</v>
      </c>
      <c r="H8" s="1" t="s">
        <v>16</v>
      </c>
      <c r="I8" s="19" t="str">
        <f>VLOOKUP(H8,County_Code!$A$3:$B$11,2,FALSE)</f>
        <v>Decatur</v>
      </c>
      <c r="J8" s="16" t="s">
        <v>17</v>
      </c>
      <c r="K8" s="4"/>
    </row>
    <row r="9" spans="2:11" ht="12.75">
      <c r="B9" s="18" t="s">
        <v>327</v>
      </c>
      <c r="C9" s="16" t="s">
        <v>328</v>
      </c>
      <c r="D9" s="24"/>
      <c r="E9" s="25"/>
      <c r="F9" s="16" t="s">
        <v>25</v>
      </c>
      <c r="G9" s="16" t="str">
        <f>VLOOKUP(F9,Status_Code!$A$3:$B$63,2,FALSE)</f>
        <v>Approved Pending Completion</v>
      </c>
      <c r="H9" s="1" t="s">
        <v>16</v>
      </c>
      <c r="I9" s="19" t="str">
        <f>VLOOKUP(H9,County_Code!$A$3:$B$11,2,FALSE)</f>
        <v>Decatur</v>
      </c>
      <c r="J9" s="16" t="s">
        <v>20</v>
      </c>
      <c r="K9" s="4"/>
    </row>
    <row r="10" spans="2:11" ht="12.75">
      <c r="B10" s="18" t="s">
        <v>329</v>
      </c>
      <c r="C10" s="16" t="s">
        <v>330</v>
      </c>
      <c r="D10" s="24"/>
      <c r="E10" s="25"/>
      <c r="F10" s="16" t="s">
        <v>25</v>
      </c>
      <c r="G10" s="16" t="str">
        <f>VLOOKUP(F10,Status_Code!$A$3:$B$63,2,FALSE)</f>
        <v>Approved Pending Completion</v>
      </c>
      <c r="H10" s="1" t="s">
        <v>26</v>
      </c>
      <c r="I10" s="19" t="str">
        <f>VLOOKUP(H10,County_Code!$A$3:$B$11,2,FALSE)</f>
        <v>Rawlins</v>
      </c>
      <c r="J10" s="16" t="s">
        <v>20</v>
      </c>
      <c r="K10" s="4"/>
    </row>
    <row r="11" spans="2:11" ht="12.75">
      <c r="B11" s="18" t="s">
        <v>331</v>
      </c>
      <c r="C11" s="16" t="s">
        <v>332</v>
      </c>
      <c r="D11" s="24"/>
      <c r="E11" s="25"/>
      <c r="F11" s="16" t="s">
        <v>25</v>
      </c>
      <c r="G11" s="16" t="str">
        <f>VLOOKUP(F11,Status_Code!$A$3:$B$63,2,FALSE)</f>
        <v>Approved Pending Completion</v>
      </c>
      <c r="H11" s="1" t="s">
        <v>16</v>
      </c>
      <c r="I11" s="19" t="str">
        <f>VLOOKUP(H11,County_Code!$A$3:$B$11,2,FALSE)</f>
        <v>Decatur</v>
      </c>
      <c r="J11" s="16" t="s">
        <v>20</v>
      </c>
      <c r="K11" s="4"/>
    </row>
    <row r="12" spans="2:11" ht="12.75">
      <c r="B12" s="18" t="s">
        <v>333</v>
      </c>
      <c r="C12" s="16" t="s">
        <v>334</v>
      </c>
      <c r="D12" s="24"/>
      <c r="E12" s="25"/>
      <c r="F12" s="16" t="s">
        <v>25</v>
      </c>
      <c r="G12" s="16" t="str">
        <f>VLOOKUP(F12,Status_Code!$A$3:$B$63,2,FALSE)</f>
        <v>Approved Pending Completion</v>
      </c>
      <c r="H12" s="1" t="s">
        <v>26</v>
      </c>
      <c r="I12" s="19" t="str">
        <f>VLOOKUP(H12,County_Code!$A$3:$B$11,2,FALSE)</f>
        <v>Rawlins</v>
      </c>
      <c r="J12" s="16" t="s">
        <v>17</v>
      </c>
      <c r="K12" s="4"/>
    </row>
    <row r="13" spans="2:11" ht="12.75">
      <c r="B13" s="18" t="s">
        <v>335</v>
      </c>
      <c r="C13" s="16" t="s">
        <v>336</v>
      </c>
      <c r="D13" s="24"/>
      <c r="E13" s="25"/>
      <c r="F13" s="16" t="s">
        <v>25</v>
      </c>
      <c r="G13" s="16" t="str">
        <f>VLOOKUP(F13,Status_Code!$A$3:$B$63,2,FALSE)</f>
        <v>Approved Pending Completion</v>
      </c>
      <c r="H13" s="1" t="s">
        <v>26</v>
      </c>
      <c r="I13" s="19" t="str">
        <f>VLOOKUP(H13,County_Code!$A$3:$B$11,2,FALSE)</f>
        <v>Rawlins</v>
      </c>
      <c r="J13" s="16" t="s">
        <v>17</v>
      </c>
      <c r="K13" s="4"/>
    </row>
    <row r="14" spans="2:11" ht="12.75">
      <c r="B14" s="18" t="s">
        <v>337</v>
      </c>
      <c r="C14" s="16" t="s">
        <v>338</v>
      </c>
      <c r="D14" s="24"/>
      <c r="E14" s="25"/>
      <c r="F14" s="16" t="s">
        <v>25</v>
      </c>
      <c r="G14" s="16" t="str">
        <f>VLOOKUP(F14,Status_Code!$A$3:$B$63,2,FALSE)</f>
        <v>Approved Pending Completion</v>
      </c>
      <c r="H14" s="1" t="s">
        <v>31</v>
      </c>
      <c r="I14" s="19" t="str">
        <f>VLOOKUP(H14,County_Code!$A$3:$B$11,2,FALSE)</f>
        <v>Cheyenne</v>
      </c>
      <c r="J14" s="16" t="s">
        <v>32</v>
      </c>
      <c r="K14" s="4"/>
    </row>
    <row r="15" spans="2:11" ht="12.75">
      <c r="B15" s="18" t="s">
        <v>339</v>
      </c>
      <c r="C15" s="16" t="s">
        <v>340</v>
      </c>
      <c r="D15" s="24"/>
      <c r="E15" s="25"/>
      <c r="F15" s="16" t="s">
        <v>25</v>
      </c>
      <c r="G15" s="16" t="str">
        <f>VLOOKUP(F15,Status_Code!$A$3:$B$63,2,FALSE)</f>
        <v>Approved Pending Completion</v>
      </c>
      <c r="H15" s="1" t="s">
        <v>23</v>
      </c>
      <c r="I15" s="19" t="str">
        <f>VLOOKUP(H15,County_Code!$A$3:$B$11,2,FALSE)</f>
        <v>Norton</v>
      </c>
      <c r="J15" s="16" t="s">
        <v>20</v>
      </c>
      <c r="K15" s="4"/>
    </row>
    <row r="16" spans="2:11" ht="12.75">
      <c r="B16" s="18" t="s">
        <v>341</v>
      </c>
      <c r="C16" s="16" t="s">
        <v>342</v>
      </c>
      <c r="D16" s="24"/>
      <c r="E16" s="25"/>
      <c r="F16" s="16" t="s">
        <v>25</v>
      </c>
      <c r="G16" s="16" t="str">
        <f>VLOOKUP(F16,Status_Code!$A$3:$B$63,2,FALSE)</f>
        <v>Approved Pending Completion</v>
      </c>
      <c r="H16" s="1" t="s">
        <v>16</v>
      </c>
      <c r="I16" s="19" t="str">
        <f>VLOOKUP(H16,County_Code!$A$3:$B$11,2,FALSE)</f>
        <v>Decatur</v>
      </c>
      <c r="J16" s="16" t="s">
        <v>20</v>
      </c>
      <c r="K16" s="4"/>
    </row>
    <row r="17" spans="2:11" ht="12.75">
      <c r="B17" s="18" t="s">
        <v>343</v>
      </c>
      <c r="C17" s="16" t="s">
        <v>344</v>
      </c>
      <c r="D17" s="24"/>
      <c r="E17" s="25"/>
      <c r="F17" s="16" t="s">
        <v>25</v>
      </c>
      <c r="G17" s="16" t="str">
        <f>VLOOKUP(F17,Status_Code!$A$3:$B$63,2,FALSE)</f>
        <v>Approved Pending Completion</v>
      </c>
      <c r="H17" s="1" t="s">
        <v>16</v>
      </c>
      <c r="I17" s="19" t="str">
        <f>VLOOKUP(H17,County_Code!$A$3:$B$11,2,FALSE)</f>
        <v>Decatur</v>
      </c>
      <c r="J17" s="16" t="s">
        <v>20</v>
      </c>
      <c r="K17" s="4"/>
    </row>
    <row r="18" spans="2:11" ht="12.75">
      <c r="B18" s="18" t="s">
        <v>345</v>
      </c>
      <c r="C18" s="16" t="s">
        <v>346</v>
      </c>
      <c r="D18" s="24"/>
      <c r="E18" s="25"/>
      <c r="F18" s="16" t="s">
        <v>25</v>
      </c>
      <c r="G18" s="16" t="str">
        <f>VLOOKUP(F18,Status_Code!$A$3:$B$63,2,FALSE)</f>
        <v>Approved Pending Completion</v>
      </c>
      <c r="H18" s="1" t="s">
        <v>16</v>
      </c>
      <c r="I18" s="19" t="str">
        <f>VLOOKUP(H18,County_Code!$A$3:$B$11,2,FALSE)</f>
        <v>Decatur</v>
      </c>
      <c r="J18" s="16" t="s">
        <v>20</v>
      </c>
      <c r="K18" s="4"/>
    </row>
    <row r="19" spans="2:11" ht="12.75">
      <c r="B19" s="18" t="s">
        <v>347</v>
      </c>
      <c r="C19" s="16" t="s">
        <v>348</v>
      </c>
      <c r="D19" s="24"/>
      <c r="E19" s="25"/>
      <c r="F19" s="16" t="s">
        <v>25</v>
      </c>
      <c r="G19" s="16" t="str">
        <f>VLOOKUP(F19,Status_Code!$A$3:$B$63,2,FALSE)</f>
        <v>Approved Pending Completion</v>
      </c>
      <c r="H19" s="1" t="s">
        <v>23</v>
      </c>
      <c r="I19" s="19" t="str">
        <f>VLOOKUP(H19,County_Code!$A$3:$B$11,2,FALSE)</f>
        <v>Norton</v>
      </c>
      <c r="J19" s="16" t="s">
        <v>20</v>
      </c>
      <c r="K19" s="4"/>
    </row>
    <row r="20" spans="2:11" ht="12.75">
      <c r="B20" s="18" t="s">
        <v>349</v>
      </c>
      <c r="C20" s="16" t="s">
        <v>350</v>
      </c>
      <c r="D20" s="24"/>
      <c r="E20" s="25"/>
      <c r="F20" s="16" t="s">
        <v>25</v>
      </c>
      <c r="G20" s="16" t="str">
        <f>VLOOKUP(F20,Status_Code!$A$3:$B$63,2,FALSE)</f>
        <v>Approved Pending Completion</v>
      </c>
      <c r="H20" s="1" t="s">
        <v>26</v>
      </c>
      <c r="I20" s="19" t="str">
        <f>VLOOKUP(H20,County_Code!$A$3:$B$11,2,FALSE)</f>
        <v>Rawlins</v>
      </c>
      <c r="J20" s="16" t="s">
        <v>17</v>
      </c>
      <c r="K20" s="4"/>
    </row>
    <row r="21" spans="2:11" ht="12.75">
      <c r="B21" s="18" t="s">
        <v>351</v>
      </c>
      <c r="C21" s="16" t="s">
        <v>352</v>
      </c>
      <c r="D21" s="24"/>
      <c r="E21" s="25"/>
      <c r="F21" s="16" t="s">
        <v>25</v>
      </c>
      <c r="G21" s="16" t="str">
        <f>VLOOKUP(F21,Status_Code!$A$3:$B$63,2,FALSE)</f>
        <v>Approved Pending Completion</v>
      </c>
      <c r="H21" s="1" t="s">
        <v>16</v>
      </c>
      <c r="I21" s="19" t="str">
        <f>VLOOKUP(H21,County_Code!$A$3:$B$11,2,FALSE)</f>
        <v>Decatur</v>
      </c>
      <c r="J21" s="16" t="s">
        <v>17</v>
      </c>
      <c r="K21" s="4"/>
    </row>
    <row r="22" spans="2:11" ht="12.75">
      <c r="B22" s="18" t="s">
        <v>353</v>
      </c>
      <c r="C22" s="16" t="s">
        <v>354</v>
      </c>
      <c r="D22" s="24"/>
      <c r="E22" s="25"/>
      <c r="F22" s="16" t="s">
        <v>25</v>
      </c>
      <c r="G22" s="16" t="str">
        <f>VLOOKUP(F22,Status_Code!$A$3:$B$63,2,FALSE)</f>
        <v>Approved Pending Completion</v>
      </c>
      <c r="H22" s="1" t="s">
        <v>16</v>
      </c>
      <c r="I22" s="19" t="str">
        <f>VLOOKUP(H22,County_Code!$A$3:$B$11,2,FALSE)</f>
        <v>Decatur</v>
      </c>
      <c r="J22" s="16" t="s">
        <v>20</v>
      </c>
      <c r="K22" s="4"/>
    </row>
    <row r="23" spans="2:11" ht="12.75">
      <c r="B23" s="18" t="s">
        <v>355</v>
      </c>
      <c r="C23" s="16" t="s">
        <v>356</v>
      </c>
      <c r="D23" s="24"/>
      <c r="E23" s="25"/>
      <c r="F23" s="16" t="s">
        <v>25</v>
      </c>
      <c r="G23" s="16" t="str">
        <f>VLOOKUP(F23,Status_Code!$A$3:$B$63,2,FALSE)</f>
        <v>Approved Pending Completion</v>
      </c>
      <c r="H23" s="1" t="s">
        <v>16</v>
      </c>
      <c r="I23" s="19" t="str">
        <f>VLOOKUP(H23,County_Code!$A$3:$B$11,2,FALSE)</f>
        <v>Decatur</v>
      </c>
      <c r="J23" s="16" t="s">
        <v>20</v>
      </c>
      <c r="K23" s="4"/>
    </row>
    <row r="24" spans="2:11" ht="12.75">
      <c r="B24" s="18" t="s">
        <v>357</v>
      </c>
      <c r="C24" s="16" t="s">
        <v>358</v>
      </c>
      <c r="D24" s="24"/>
      <c r="E24" s="25"/>
      <c r="F24" s="16" t="s">
        <v>25</v>
      </c>
      <c r="G24" s="16" t="str">
        <f>VLOOKUP(F24,Status_Code!$A$3:$B$63,2,FALSE)</f>
        <v>Approved Pending Completion</v>
      </c>
      <c r="H24" s="1" t="s">
        <v>16</v>
      </c>
      <c r="I24" s="19" t="str">
        <f>VLOOKUP(H24,County_Code!$A$3:$B$11,2,FALSE)</f>
        <v>Decatur</v>
      </c>
      <c r="J24" s="16" t="s">
        <v>20</v>
      </c>
      <c r="K24" s="4"/>
    </row>
    <row r="25" spans="2:11" ht="12.75">
      <c r="B25" s="18" t="s">
        <v>359</v>
      </c>
      <c r="C25" s="16" t="s">
        <v>360</v>
      </c>
      <c r="D25" s="24"/>
      <c r="E25" s="25"/>
      <c r="F25" s="16" t="s">
        <v>25</v>
      </c>
      <c r="G25" s="16" t="str">
        <f>VLOOKUP(F25,Status_Code!$A$3:$B$63,2,FALSE)</f>
        <v>Approved Pending Completion</v>
      </c>
      <c r="H25" s="1" t="s">
        <v>16</v>
      </c>
      <c r="I25" s="19" t="str">
        <f>VLOOKUP(H25,County_Code!$A$3:$B$11,2,FALSE)</f>
        <v>Decatur</v>
      </c>
      <c r="J25" s="16" t="s">
        <v>17</v>
      </c>
      <c r="K25" s="4"/>
    </row>
    <row r="26" spans="2:11" ht="12.75">
      <c r="B26" s="18" t="s">
        <v>361</v>
      </c>
      <c r="C26" s="16" t="s">
        <v>362</v>
      </c>
      <c r="D26" s="24"/>
      <c r="E26" s="25"/>
      <c r="F26" s="16" t="s">
        <v>25</v>
      </c>
      <c r="G26" s="16" t="str">
        <f>VLOOKUP(F26,Status_Code!$A$3:$B$63,2,FALSE)</f>
        <v>Approved Pending Completion</v>
      </c>
      <c r="H26" s="1" t="s">
        <v>31</v>
      </c>
      <c r="I26" s="19" t="str">
        <f>VLOOKUP(H26,County_Code!$A$3:$B$11,2,FALSE)</f>
        <v>Cheyenne</v>
      </c>
      <c r="J26" s="16" t="s">
        <v>32</v>
      </c>
      <c r="K26" s="4"/>
    </row>
    <row r="27" spans="2:11" ht="12.75">
      <c r="B27" s="18" t="s">
        <v>363</v>
      </c>
      <c r="C27" s="16" t="s">
        <v>364</v>
      </c>
      <c r="D27" s="24"/>
      <c r="E27" s="25"/>
      <c r="F27" s="16" t="s">
        <v>25</v>
      </c>
      <c r="G27" s="16" t="str">
        <f>VLOOKUP(F27,Status_Code!$A$3:$B$63,2,FALSE)</f>
        <v>Approved Pending Completion</v>
      </c>
      <c r="H27" s="1" t="s">
        <v>16</v>
      </c>
      <c r="I27" s="19" t="str">
        <f>VLOOKUP(H27,County_Code!$A$3:$B$11,2,FALSE)</f>
        <v>Decatur</v>
      </c>
      <c r="J27" s="16" t="s">
        <v>20</v>
      </c>
      <c r="K27" s="4"/>
    </row>
    <row r="28" spans="2:11" ht="12.75">
      <c r="B28" s="18" t="s">
        <v>365</v>
      </c>
      <c r="C28" s="16" t="s">
        <v>366</v>
      </c>
      <c r="D28" s="24"/>
      <c r="E28" s="25"/>
      <c r="F28" s="16" t="s">
        <v>25</v>
      </c>
      <c r="G28" s="16" t="str">
        <f>VLOOKUP(F28,Status_Code!$A$3:$B$63,2,FALSE)</f>
        <v>Approved Pending Completion</v>
      </c>
      <c r="H28" s="1" t="s">
        <v>16</v>
      </c>
      <c r="I28" s="19" t="str">
        <f>VLOOKUP(H28,County_Code!$A$3:$B$11,2,FALSE)</f>
        <v>Decatur</v>
      </c>
      <c r="J28" s="16" t="s">
        <v>20</v>
      </c>
      <c r="K28" s="4"/>
    </row>
    <row r="29" spans="2:11" ht="12.75">
      <c r="B29" s="18" t="s">
        <v>367</v>
      </c>
      <c r="C29" s="16" t="s">
        <v>368</v>
      </c>
      <c r="D29" s="24"/>
      <c r="E29" s="25"/>
      <c r="F29" s="16" t="s">
        <v>25</v>
      </c>
      <c r="G29" s="16" t="str">
        <f>VLOOKUP(F29,Status_Code!$A$3:$B$63,2,FALSE)</f>
        <v>Approved Pending Completion</v>
      </c>
      <c r="H29" s="1" t="s">
        <v>16</v>
      </c>
      <c r="I29" s="19" t="str">
        <f>VLOOKUP(H29,County_Code!$A$3:$B$11,2,FALSE)</f>
        <v>Decatur</v>
      </c>
      <c r="J29" s="16" t="s">
        <v>20</v>
      </c>
      <c r="K29" s="4"/>
    </row>
    <row r="30" spans="2:11" ht="12.75">
      <c r="B30" s="18" t="s">
        <v>369</v>
      </c>
      <c r="C30" s="16" t="s">
        <v>370</v>
      </c>
      <c r="D30" s="24"/>
      <c r="E30" s="25"/>
      <c r="F30" s="16" t="s">
        <v>25</v>
      </c>
      <c r="G30" s="16" t="str">
        <f>VLOOKUP(F30,Status_Code!$A$3:$B$63,2,FALSE)</f>
        <v>Approved Pending Completion</v>
      </c>
      <c r="H30" s="1" t="s">
        <v>16</v>
      </c>
      <c r="I30" s="19" t="str">
        <f>VLOOKUP(H30,County_Code!$A$3:$B$11,2,FALSE)</f>
        <v>Decatur</v>
      </c>
      <c r="J30" s="16" t="s">
        <v>20</v>
      </c>
      <c r="K30" s="4"/>
    </row>
    <row r="31" spans="2:11" ht="12.75">
      <c r="B31" s="18" t="s">
        <v>371</v>
      </c>
      <c r="C31" s="16" t="s">
        <v>372</v>
      </c>
      <c r="D31" s="24"/>
      <c r="E31" s="25"/>
      <c r="F31" s="16" t="s">
        <v>25</v>
      </c>
      <c r="G31" s="16" t="str">
        <f>VLOOKUP(F31,Status_Code!$A$3:$B$63,2,FALSE)</f>
        <v>Approved Pending Completion</v>
      </c>
      <c r="H31" s="1" t="s">
        <v>16</v>
      </c>
      <c r="I31" s="19" t="str">
        <f>VLOOKUP(H31,County_Code!$A$3:$B$11,2,FALSE)</f>
        <v>Decatur</v>
      </c>
      <c r="J31" s="16" t="s">
        <v>20</v>
      </c>
      <c r="K31" s="4"/>
    </row>
    <row r="32" spans="2:11" ht="12.75">
      <c r="B32" s="18" t="s">
        <v>373</v>
      </c>
      <c r="C32" s="16" t="s">
        <v>324</v>
      </c>
      <c r="D32" s="24"/>
      <c r="E32" s="25"/>
      <c r="F32" s="16" t="s">
        <v>25</v>
      </c>
      <c r="G32" s="16" t="str">
        <f>VLOOKUP(F32,Status_Code!$A$3:$B$63,2,FALSE)</f>
        <v>Approved Pending Completion</v>
      </c>
      <c r="H32" s="1" t="s">
        <v>16</v>
      </c>
      <c r="I32" s="19" t="str">
        <f>VLOOKUP(H32,County_Code!$A$3:$B$11,2,FALSE)</f>
        <v>Decatur</v>
      </c>
      <c r="J32" s="16" t="s">
        <v>20</v>
      </c>
      <c r="K32" s="4"/>
    </row>
    <row r="33" spans="2:11" ht="12.75">
      <c r="B33" s="18" t="s">
        <v>374</v>
      </c>
      <c r="C33" s="16" t="s">
        <v>375</v>
      </c>
      <c r="D33" s="24"/>
      <c r="E33" s="25"/>
      <c r="F33" s="16" t="s">
        <v>25</v>
      </c>
      <c r="G33" s="16" t="str">
        <f>VLOOKUP(F33,Status_Code!$A$3:$B$63,2,FALSE)</f>
        <v>Approved Pending Completion</v>
      </c>
      <c r="H33" s="1" t="s">
        <v>26</v>
      </c>
      <c r="I33" s="19" t="str">
        <f>VLOOKUP(H33,County_Code!$A$3:$B$11,2,FALSE)</f>
        <v>Rawlins</v>
      </c>
      <c r="J33" s="16" t="s">
        <v>17</v>
      </c>
      <c r="K33" s="4"/>
    </row>
    <row r="34" spans="2:11" ht="12.75">
      <c r="B34" s="18" t="s">
        <v>376</v>
      </c>
      <c r="C34" s="16" t="s">
        <v>377</v>
      </c>
      <c r="D34" s="24"/>
      <c r="E34" s="25"/>
      <c r="F34" s="16" t="s">
        <v>25</v>
      </c>
      <c r="G34" s="16" t="str">
        <f>VLOOKUP(F34,Status_Code!$A$3:$B$63,2,FALSE)</f>
        <v>Approved Pending Completion</v>
      </c>
      <c r="H34" s="1" t="s">
        <v>16</v>
      </c>
      <c r="I34" s="19" t="str">
        <f>VLOOKUP(H34,County_Code!$A$3:$B$11,2,FALSE)</f>
        <v>Decatur</v>
      </c>
      <c r="J34" s="16" t="s">
        <v>17</v>
      </c>
      <c r="K34" s="4"/>
    </row>
    <row r="35" spans="2:11" ht="12.75">
      <c r="B35" s="18" t="s">
        <v>378</v>
      </c>
      <c r="C35" s="16" t="s">
        <v>379</v>
      </c>
      <c r="D35" s="24"/>
      <c r="E35" s="25"/>
      <c r="F35" s="16" t="s">
        <v>25</v>
      </c>
      <c r="G35" s="16" t="str">
        <f>VLOOKUP(F35,Status_Code!$A$3:$B$63,2,FALSE)</f>
        <v>Approved Pending Completion</v>
      </c>
      <c r="H35" s="1" t="s">
        <v>26</v>
      </c>
      <c r="I35" s="19" t="str">
        <f>VLOOKUP(H35,County_Code!$A$3:$B$11,2,FALSE)</f>
        <v>Rawlins</v>
      </c>
      <c r="J35" s="16" t="s">
        <v>27</v>
      </c>
      <c r="K35" s="4"/>
    </row>
    <row r="36" spans="2:10" ht="12.75">
      <c r="B36" s="18" t="s">
        <v>380</v>
      </c>
      <c r="C36" s="16" t="s">
        <v>381</v>
      </c>
      <c r="D36" s="24"/>
      <c r="E36" s="25"/>
      <c r="F36" s="16" t="s">
        <v>25</v>
      </c>
      <c r="G36" s="16" t="str">
        <f>VLOOKUP(F36,Status_Code!$A$3:$B$63,2,FALSE)</f>
        <v>Approved Pending Completion</v>
      </c>
      <c r="H36" s="1" t="s">
        <v>26</v>
      </c>
      <c r="I36" s="19" t="str">
        <f>VLOOKUP(H36,County_Code!$A$3:$B$11,2,FALSE)</f>
        <v>Rawlins</v>
      </c>
      <c r="J36" s="16" t="s">
        <v>27</v>
      </c>
    </row>
    <row r="37" spans="2:10" ht="12.75">
      <c r="B37" s="18" t="s">
        <v>382</v>
      </c>
      <c r="C37" s="16" t="s">
        <v>338</v>
      </c>
      <c r="D37" s="24"/>
      <c r="E37" s="25"/>
      <c r="F37" s="16" t="s">
        <v>25</v>
      </c>
      <c r="G37" s="16" t="str">
        <f>VLOOKUP(F37,Status_Code!$A$3:$B$63,2,FALSE)</f>
        <v>Approved Pending Completion</v>
      </c>
      <c r="H37" s="1" t="s">
        <v>31</v>
      </c>
      <c r="I37" s="19" t="str">
        <f>VLOOKUP(H37,County_Code!$A$3:$B$11,2,FALSE)</f>
        <v>Cheyenne</v>
      </c>
      <c r="J37" s="16" t="s">
        <v>32</v>
      </c>
    </row>
    <row r="38" spans="2:10" ht="12.75">
      <c r="B38" s="18" t="s">
        <v>383</v>
      </c>
      <c r="C38" s="16" t="s">
        <v>336</v>
      </c>
      <c r="D38" s="24"/>
      <c r="E38" s="25"/>
      <c r="F38" s="16" t="s">
        <v>25</v>
      </c>
      <c r="G38" s="16" t="str">
        <f>VLOOKUP(F38,Status_Code!$A$3:$B$63,2,FALSE)</f>
        <v>Approved Pending Completion</v>
      </c>
      <c r="H38" s="1" t="s">
        <v>31</v>
      </c>
      <c r="I38" s="19" t="str">
        <f>VLOOKUP(H38,County_Code!$A$3:$B$11,2,FALSE)</f>
        <v>Cheyenne</v>
      </c>
      <c r="J38" s="16" t="s">
        <v>32</v>
      </c>
    </row>
    <row r="39" spans="2:10" ht="12.75">
      <c r="B39" s="18" t="s">
        <v>384</v>
      </c>
      <c r="C39" s="16" t="s">
        <v>385</v>
      </c>
      <c r="D39" s="24"/>
      <c r="E39" s="25"/>
      <c r="F39" s="16" t="s">
        <v>25</v>
      </c>
      <c r="G39" s="16" t="str">
        <f>VLOOKUP(F39,Status_Code!$A$3:$B$63,2,FALSE)</f>
        <v>Approved Pending Completion</v>
      </c>
      <c r="H39" s="1" t="s">
        <v>16</v>
      </c>
      <c r="I39" s="19" t="str">
        <f>VLOOKUP(H39,County_Code!$A$3:$B$11,2,FALSE)</f>
        <v>Decatur</v>
      </c>
      <c r="J39" s="16" t="s">
        <v>20</v>
      </c>
    </row>
    <row r="40" spans="2:10" ht="12.75">
      <c r="B40" s="18" t="s">
        <v>386</v>
      </c>
      <c r="C40" s="16" t="s">
        <v>387</v>
      </c>
      <c r="D40" s="24"/>
      <c r="E40" s="25"/>
      <c r="F40" s="16" t="s">
        <v>25</v>
      </c>
      <c r="G40" s="16" t="str">
        <f>VLOOKUP(F40,Status_Code!$A$3:$B$63,2,FALSE)</f>
        <v>Approved Pending Completion</v>
      </c>
      <c r="H40" s="1" t="s">
        <v>26</v>
      </c>
      <c r="I40" s="19" t="str">
        <f>VLOOKUP(H40,County_Code!$A$3:$B$11,2,FALSE)</f>
        <v>Rawlins</v>
      </c>
      <c r="J40" s="16" t="s">
        <v>17</v>
      </c>
    </row>
    <row r="41" spans="2:10" ht="12.75">
      <c r="B41" s="18" t="s">
        <v>388</v>
      </c>
      <c r="C41" s="16" t="s">
        <v>389</v>
      </c>
      <c r="D41" s="24"/>
      <c r="E41" s="25"/>
      <c r="F41" s="16" t="s">
        <v>25</v>
      </c>
      <c r="G41" s="16" t="str">
        <f>VLOOKUP(F41,Status_Code!$A$3:$B$63,2,FALSE)</f>
        <v>Approved Pending Completion</v>
      </c>
      <c r="H41" s="30" t="s">
        <v>23</v>
      </c>
      <c r="I41" s="19" t="str">
        <f>VLOOKUP(H41,County_Code!$A$3:$B$11,2,FALSE)</f>
        <v>Norton</v>
      </c>
      <c r="J41" s="16" t="s">
        <v>17</v>
      </c>
    </row>
    <row r="42" spans="2:10" ht="12.75">
      <c r="B42" s="18" t="s">
        <v>390</v>
      </c>
      <c r="C42" s="16" t="s">
        <v>370</v>
      </c>
      <c r="D42" s="24"/>
      <c r="E42" s="25"/>
      <c r="F42" s="16" t="s">
        <v>25</v>
      </c>
      <c r="G42" s="16" t="str">
        <f>VLOOKUP(F42,Status_Code!$A$3:$B$63,2,FALSE)</f>
        <v>Approved Pending Completion</v>
      </c>
      <c r="H42" s="18" t="s">
        <v>31</v>
      </c>
      <c r="I42" s="19" t="str">
        <f>VLOOKUP(H42,County_Code!$A$3:$B$11,2,FALSE)</f>
        <v>Cheyenne</v>
      </c>
      <c r="J42" s="16" t="s">
        <v>32</v>
      </c>
    </row>
    <row r="43" spans="2:10" ht="12.75">
      <c r="B43" s="18" t="s">
        <v>391</v>
      </c>
      <c r="C43" s="16" t="s">
        <v>392</v>
      </c>
      <c r="D43" s="24"/>
      <c r="E43" s="25"/>
      <c r="F43" s="16" t="s">
        <v>25</v>
      </c>
      <c r="G43" s="16" t="str">
        <f>VLOOKUP(F43,Status_Code!$A$3:$B$63,2,FALSE)</f>
        <v>Approved Pending Completion</v>
      </c>
      <c r="H43" s="18" t="s">
        <v>16</v>
      </c>
      <c r="I43" s="19" t="str">
        <f>VLOOKUP(H43,County_Code!$A$3:$B$11,2,FALSE)</f>
        <v>Decatur</v>
      </c>
      <c r="J43" s="16" t="s">
        <v>20</v>
      </c>
    </row>
    <row r="44" spans="2:10" ht="12.75">
      <c r="B44" s="18" t="s">
        <v>393</v>
      </c>
      <c r="C44" s="16" t="s">
        <v>379</v>
      </c>
      <c r="D44" s="24"/>
      <c r="E44" s="25"/>
      <c r="F44" s="16" t="s">
        <v>25</v>
      </c>
      <c r="G44" s="16" t="str">
        <f>VLOOKUP(F44,Status_Code!$A$3:$B$63,2,FALSE)</f>
        <v>Approved Pending Completion</v>
      </c>
      <c r="H44" s="18" t="s">
        <v>16</v>
      </c>
      <c r="I44" s="19" t="str">
        <f>VLOOKUP(H44,County_Code!$A$3:$B$11,2,FALSE)</f>
        <v>Decatur</v>
      </c>
      <c r="J44" s="16" t="s">
        <v>20</v>
      </c>
    </row>
    <row r="45" spans="2:10" ht="12.75">
      <c r="B45" s="18" t="s">
        <v>394</v>
      </c>
      <c r="C45" s="16" t="s">
        <v>395</v>
      </c>
      <c r="D45" s="24"/>
      <c r="E45" s="25"/>
      <c r="F45" s="16" t="s">
        <v>25</v>
      </c>
      <c r="G45" s="16" t="str">
        <f>VLOOKUP(F45,Status_Code!$A$3:$B$63,2,FALSE)</f>
        <v>Approved Pending Completion</v>
      </c>
      <c r="H45" s="18" t="s">
        <v>16</v>
      </c>
      <c r="I45" s="19" t="str">
        <f>VLOOKUP(H45,County_Code!$A$3:$B$11,2,FALSE)</f>
        <v>Decatur</v>
      </c>
      <c r="J45" s="16" t="s">
        <v>20</v>
      </c>
    </row>
    <row r="46" spans="2:10" ht="12.75">
      <c r="B46" s="18" t="s">
        <v>396</v>
      </c>
      <c r="C46" s="16" t="s">
        <v>397</v>
      </c>
      <c r="D46" s="24"/>
      <c r="E46" s="25"/>
      <c r="F46" s="16" t="s">
        <v>25</v>
      </c>
      <c r="G46" s="16" t="str">
        <f>VLOOKUP(F46,Status_Code!$A$3:$B$63,2,FALSE)</f>
        <v>Approved Pending Completion</v>
      </c>
      <c r="H46" s="18" t="s">
        <v>16</v>
      </c>
      <c r="I46" s="19" t="str">
        <f>VLOOKUP(H46,County_Code!$A$3:$B$11,2,FALSE)</f>
        <v>Decatur</v>
      </c>
      <c r="J46" s="16" t="s">
        <v>20</v>
      </c>
    </row>
    <row r="47" spans="2:10" ht="12.75">
      <c r="B47" s="18" t="s">
        <v>398</v>
      </c>
      <c r="C47" s="16" t="s">
        <v>399</v>
      </c>
      <c r="D47" s="24"/>
      <c r="E47" s="25"/>
      <c r="F47" s="16" t="s">
        <v>25</v>
      </c>
      <c r="G47" s="16" t="str">
        <f>VLOOKUP(F47,Status_Code!$A$3:$B$63,2,FALSE)</f>
        <v>Approved Pending Completion</v>
      </c>
      <c r="H47" s="18" t="s">
        <v>26</v>
      </c>
      <c r="I47" s="19" t="str">
        <f>VLOOKUP(H47,County_Code!$A$3:$B$11,2,FALSE)</f>
        <v>Rawlins</v>
      </c>
      <c r="J47" s="16" t="s">
        <v>17</v>
      </c>
    </row>
    <row r="48" spans="2:10" ht="12.75">
      <c r="B48" s="20" t="s">
        <v>400</v>
      </c>
      <c r="C48" s="17" t="s">
        <v>401</v>
      </c>
      <c r="D48" s="27"/>
      <c r="E48" s="28"/>
      <c r="F48" s="17" t="s">
        <v>25</v>
      </c>
      <c r="G48" s="17" t="str">
        <f>VLOOKUP(F48,Status_Code!$A$3:$B$63,2,FALSE)</f>
        <v>Approved Pending Completion</v>
      </c>
      <c r="H48" s="20" t="s">
        <v>16</v>
      </c>
      <c r="I48" s="21" t="str">
        <f>VLOOKUP(H48,County_Code!$A$3:$B$11,2,FALSE)</f>
        <v>Decatur</v>
      </c>
      <c r="J48" s="17" t="s">
        <v>17</v>
      </c>
    </row>
    <row r="49" spans="2:10" ht="12.75">
      <c r="B49" s="26"/>
      <c r="C49" s="26"/>
      <c r="D49" s="25"/>
      <c r="E49" s="25"/>
      <c r="F49" s="26"/>
      <c r="G49" s="26"/>
      <c r="H49" s="26"/>
      <c r="I49" s="26"/>
      <c r="J49" s="26"/>
    </row>
    <row r="50" spans="2:10" ht="12.75">
      <c r="B50" s="1"/>
      <c r="C50" s="1"/>
      <c r="D50" s="1"/>
      <c r="E50" s="1"/>
      <c r="F50" s="1"/>
      <c r="G50" s="1"/>
      <c r="H50" s="1"/>
      <c r="I50" s="1"/>
      <c r="J50" s="9"/>
    </row>
    <row r="51" spans="2:10" ht="18">
      <c r="B51" s="47" t="s">
        <v>5</v>
      </c>
      <c r="C51" s="47"/>
      <c r="D51" s="47"/>
      <c r="E51" s="47"/>
      <c r="F51" s="47"/>
      <c r="G51" s="47"/>
      <c r="H51" s="47"/>
      <c r="I51" s="47"/>
      <c r="J51" s="47"/>
    </row>
    <row r="52" spans="2:10" ht="12.75">
      <c r="B52" s="14" t="s">
        <v>9</v>
      </c>
      <c r="C52" s="14"/>
      <c r="D52" s="14"/>
      <c r="E52" s="14"/>
      <c r="F52" s="14"/>
      <c r="G52" s="14"/>
      <c r="H52" s="14"/>
      <c r="I52" s="14"/>
      <c r="J52" s="13"/>
    </row>
    <row r="53" spans="2:10" ht="12.75">
      <c r="B53" s="3"/>
      <c r="C53" s="5"/>
      <c r="D53" s="3"/>
      <c r="E53" s="3"/>
      <c r="F53" s="3"/>
      <c r="G53" s="3"/>
      <c r="H53" s="3"/>
      <c r="I53" s="3"/>
      <c r="J53" s="3"/>
    </row>
    <row r="54" spans="2:10" ht="12.75">
      <c r="B54" s="3"/>
      <c r="C54" s="5"/>
      <c r="D54" s="3"/>
      <c r="E54" s="3"/>
      <c r="F54" s="3"/>
      <c r="G54" s="3"/>
      <c r="H54" s="3"/>
      <c r="I54" s="3"/>
      <c r="J54" s="3"/>
    </row>
    <row r="55" spans="2:10" ht="18">
      <c r="B55" s="47" t="s">
        <v>6</v>
      </c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32" t="s">
        <v>3</v>
      </c>
      <c r="C56" s="33" t="s">
        <v>12</v>
      </c>
      <c r="D56" s="42" t="s">
        <v>14</v>
      </c>
      <c r="E56" s="42"/>
      <c r="F56" s="42" t="s">
        <v>2</v>
      </c>
      <c r="G56" s="42"/>
      <c r="H56" s="42" t="s">
        <v>166</v>
      </c>
      <c r="I56" s="42"/>
      <c r="J56" s="34" t="s">
        <v>1</v>
      </c>
    </row>
    <row r="57" spans="2:10" ht="12.75">
      <c r="B57" s="18" t="s">
        <v>402</v>
      </c>
      <c r="C57" s="26" t="s">
        <v>358</v>
      </c>
      <c r="D57" s="26" t="s">
        <v>21</v>
      </c>
      <c r="E57" s="26"/>
      <c r="F57" s="26" t="s">
        <v>18</v>
      </c>
      <c r="G57" s="26" t="str">
        <f>VLOOKUP(F57,Status_Code!$A$3:$B$63,2,FALSE)</f>
        <v>Certificate Issued</v>
      </c>
      <c r="H57" s="26" t="s">
        <v>19</v>
      </c>
      <c r="I57" s="26" t="str">
        <f>VLOOKUP(H57,County_Code!$A$3:$B$11,2,FALSE)</f>
        <v>Phillips</v>
      </c>
      <c r="J57" s="19" t="s">
        <v>20</v>
      </c>
    </row>
    <row r="58" spans="2:10" ht="12.75">
      <c r="B58" s="18" t="s">
        <v>403</v>
      </c>
      <c r="C58" s="26" t="s">
        <v>356</v>
      </c>
      <c r="D58" s="26" t="s">
        <v>21</v>
      </c>
      <c r="E58" s="26"/>
      <c r="F58" s="26" t="s">
        <v>18</v>
      </c>
      <c r="G58" s="26" t="str">
        <f>VLOOKUP(F58,Status_Code!$A$3:$B$63,2,FALSE)</f>
        <v>Certificate Issued</v>
      </c>
      <c r="H58" s="26" t="s">
        <v>31</v>
      </c>
      <c r="I58" s="26" t="str">
        <f>VLOOKUP(H58,County_Code!$A$3:$B$11,2,FALSE)</f>
        <v>Cheyenne</v>
      </c>
      <c r="J58" s="19" t="s">
        <v>32</v>
      </c>
    </row>
    <row r="59" spans="2:10" ht="12.75">
      <c r="B59" s="18" t="s">
        <v>404</v>
      </c>
      <c r="C59" s="26" t="s">
        <v>405</v>
      </c>
      <c r="D59" s="26" t="s">
        <v>21</v>
      </c>
      <c r="E59" s="26"/>
      <c r="F59" s="26" t="s">
        <v>18</v>
      </c>
      <c r="G59" s="26" t="str">
        <f>VLOOKUP(F59,Status_Code!$A$3:$B$63,2,FALSE)</f>
        <v>Certificate Issued</v>
      </c>
      <c r="H59" s="26" t="s">
        <v>30</v>
      </c>
      <c r="I59" s="26" t="str">
        <f>VLOOKUP(H59,County_Code!$A$3:$B$11,2,FALSE)</f>
        <v>Thomas</v>
      </c>
      <c r="J59" s="19" t="s">
        <v>17</v>
      </c>
    </row>
    <row r="60" spans="2:10" ht="12.75">
      <c r="B60" s="18" t="s">
        <v>406</v>
      </c>
      <c r="C60" s="26" t="s">
        <v>407</v>
      </c>
      <c r="D60" s="26" t="s">
        <v>21</v>
      </c>
      <c r="E60" s="26"/>
      <c r="F60" s="26" t="s">
        <v>18</v>
      </c>
      <c r="G60" s="26" t="str">
        <f>VLOOKUP(F60,Status_Code!$A$3:$B$63,2,FALSE)</f>
        <v>Certificate Issued</v>
      </c>
      <c r="H60" s="26" t="s">
        <v>24</v>
      </c>
      <c r="I60" s="26" t="str">
        <f>VLOOKUP(H60,County_Code!$A$3:$B$11,2,FALSE)</f>
        <v>Sherman</v>
      </c>
      <c r="J60" s="19" t="s">
        <v>27</v>
      </c>
    </row>
    <row r="61" spans="2:10" ht="12.75">
      <c r="B61" s="18" t="s">
        <v>408</v>
      </c>
      <c r="C61" s="26" t="s">
        <v>326</v>
      </c>
      <c r="D61" s="26" t="s">
        <v>21</v>
      </c>
      <c r="E61" s="26"/>
      <c r="F61" s="26" t="s">
        <v>18</v>
      </c>
      <c r="G61" s="26" t="str">
        <f>VLOOKUP(F61,Status_Code!$A$3:$B$63,2,FALSE)</f>
        <v>Certificate Issued</v>
      </c>
      <c r="H61" s="26" t="s">
        <v>31</v>
      </c>
      <c r="I61" s="26" t="str">
        <f>VLOOKUP(H61,County_Code!$A$3:$B$11,2,FALSE)</f>
        <v>Cheyenne</v>
      </c>
      <c r="J61" s="19" t="s">
        <v>27</v>
      </c>
    </row>
    <row r="62" spans="2:10" ht="12.75">
      <c r="B62" s="18" t="s">
        <v>409</v>
      </c>
      <c r="C62" s="26" t="s">
        <v>410</v>
      </c>
      <c r="D62" s="26" t="s">
        <v>21</v>
      </c>
      <c r="E62" s="26"/>
      <c r="F62" s="26" t="s">
        <v>18</v>
      </c>
      <c r="G62" s="26" t="str">
        <f>VLOOKUP(F62,Status_Code!$A$3:$B$63,2,FALSE)</f>
        <v>Certificate Issued</v>
      </c>
      <c r="H62" s="26" t="s">
        <v>24</v>
      </c>
      <c r="I62" s="26" t="str">
        <f>VLOOKUP(H62,County_Code!$A$3:$B$11,2,FALSE)</f>
        <v>Sherman</v>
      </c>
      <c r="J62" s="19" t="s">
        <v>17</v>
      </c>
    </row>
    <row r="63" spans="2:10" ht="12.75">
      <c r="B63" s="18" t="s">
        <v>411</v>
      </c>
      <c r="C63" s="26" t="s">
        <v>412</v>
      </c>
      <c r="D63" s="26" t="s">
        <v>21</v>
      </c>
      <c r="E63" s="26"/>
      <c r="F63" s="26" t="s">
        <v>18</v>
      </c>
      <c r="G63" s="26" t="str">
        <f>VLOOKUP(F63,Status_Code!$A$3:$B$63,2,FALSE)</f>
        <v>Certificate Issued</v>
      </c>
      <c r="H63" s="26" t="s">
        <v>24</v>
      </c>
      <c r="I63" s="26" t="str">
        <f>VLOOKUP(H63,County_Code!$A$3:$B$11,2,FALSE)</f>
        <v>Sherman</v>
      </c>
      <c r="J63" s="19" t="s">
        <v>27</v>
      </c>
    </row>
    <row r="64" spans="2:10" ht="12.75">
      <c r="B64" s="18" t="s">
        <v>413</v>
      </c>
      <c r="C64" s="26" t="s">
        <v>414</v>
      </c>
      <c r="D64" s="26" t="s">
        <v>21</v>
      </c>
      <c r="E64" s="26"/>
      <c r="F64" s="26" t="s">
        <v>18</v>
      </c>
      <c r="G64" s="26" t="str">
        <f>VLOOKUP(F64,Status_Code!$A$3:$B$63,2,FALSE)</f>
        <v>Certificate Issued</v>
      </c>
      <c r="H64" s="26" t="s">
        <v>24</v>
      </c>
      <c r="I64" s="26" t="str">
        <f>VLOOKUP(H64,County_Code!$A$3:$B$11,2,FALSE)</f>
        <v>Sherman</v>
      </c>
      <c r="J64" s="19" t="s">
        <v>17</v>
      </c>
    </row>
    <row r="65" spans="2:10" ht="12.75">
      <c r="B65" s="18" t="s">
        <v>415</v>
      </c>
      <c r="C65" s="26" t="s">
        <v>416</v>
      </c>
      <c r="D65" s="26" t="s">
        <v>21</v>
      </c>
      <c r="E65" s="26"/>
      <c r="F65" s="26" t="s">
        <v>18</v>
      </c>
      <c r="G65" s="26" t="str">
        <f>VLOOKUP(F65,Status_Code!$A$3:$B$63,2,FALSE)</f>
        <v>Certificate Issued</v>
      </c>
      <c r="H65" s="26" t="s">
        <v>31</v>
      </c>
      <c r="I65" s="26" t="str">
        <f>VLOOKUP(H65,County_Code!$A$3:$B$11,2,FALSE)</f>
        <v>Cheyenne</v>
      </c>
      <c r="J65" s="19" t="s">
        <v>32</v>
      </c>
    </row>
    <row r="66" spans="2:10" ht="12.75">
      <c r="B66" s="18" t="s">
        <v>417</v>
      </c>
      <c r="C66" s="26" t="s">
        <v>326</v>
      </c>
      <c r="D66" s="26" t="s">
        <v>21</v>
      </c>
      <c r="E66" s="26"/>
      <c r="F66" s="26" t="s">
        <v>18</v>
      </c>
      <c r="G66" s="26" t="str">
        <f>VLOOKUP(F66,Status_Code!$A$3:$B$63,2,FALSE)</f>
        <v>Certificate Issued</v>
      </c>
      <c r="H66" s="26" t="s">
        <v>19</v>
      </c>
      <c r="I66" s="26" t="str">
        <f>VLOOKUP(H66,County_Code!$A$3:$B$11,2,FALSE)</f>
        <v>Phillips</v>
      </c>
      <c r="J66" s="19" t="s">
        <v>20</v>
      </c>
    </row>
    <row r="67" spans="2:10" ht="12.75">
      <c r="B67" s="18" t="s">
        <v>418</v>
      </c>
      <c r="C67" s="26" t="s">
        <v>407</v>
      </c>
      <c r="D67" s="26" t="s">
        <v>21</v>
      </c>
      <c r="E67" s="26"/>
      <c r="F67" s="26" t="s">
        <v>18</v>
      </c>
      <c r="G67" s="26" t="str">
        <f>VLOOKUP(F67,Status_Code!$A$3:$B$63,2,FALSE)</f>
        <v>Certificate Issued</v>
      </c>
      <c r="H67" s="26" t="s">
        <v>24</v>
      </c>
      <c r="I67" s="26" t="str">
        <f>VLOOKUP(H67,County_Code!$A$3:$B$11,2,FALSE)</f>
        <v>Sherman</v>
      </c>
      <c r="J67" s="19" t="s">
        <v>27</v>
      </c>
    </row>
    <row r="68" spans="2:10" ht="12.75">
      <c r="B68" s="18" t="s">
        <v>419</v>
      </c>
      <c r="C68" s="26" t="s">
        <v>420</v>
      </c>
      <c r="D68" s="26" t="s">
        <v>21</v>
      </c>
      <c r="E68" s="26"/>
      <c r="F68" s="26" t="s">
        <v>18</v>
      </c>
      <c r="G68" s="26" t="str">
        <f>VLOOKUP(F68,Status_Code!$A$3:$B$63,2,FALSE)</f>
        <v>Certificate Issued</v>
      </c>
      <c r="H68" s="26" t="s">
        <v>19</v>
      </c>
      <c r="I68" s="26" t="str">
        <f>VLOOKUP(H68,County_Code!$A$3:$B$11,2,FALSE)</f>
        <v>Phillips</v>
      </c>
      <c r="J68" s="19" t="s">
        <v>20</v>
      </c>
    </row>
    <row r="69" spans="2:10" ht="12.75">
      <c r="B69" s="18" t="s">
        <v>421</v>
      </c>
      <c r="C69" s="26" t="s">
        <v>422</v>
      </c>
      <c r="D69" s="26" t="s">
        <v>21</v>
      </c>
      <c r="E69" s="26"/>
      <c r="F69" s="26" t="s">
        <v>18</v>
      </c>
      <c r="G69" s="26" t="str">
        <f>VLOOKUP(F69,Status_Code!$A$3:$B$63,2,FALSE)</f>
        <v>Certificate Issued</v>
      </c>
      <c r="H69" s="26" t="s">
        <v>19</v>
      </c>
      <c r="I69" s="26" t="str">
        <f>VLOOKUP(H69,County_Code!$A$3:$B$11,2,FALSE)</f>
        <v>Phillips</v>
      </c>
      <c r="J69" s="19" t="s">
        <v>20</v>
      </c>
    </row>
    <row r="70" spans="2:10" ht="12.75">
      <c r="B70" s="20" t="s">
        <v>423</v>
      </c>
      <c r="C70" s="29" t="s">
        <v>407</v>
      </c>
      <c r="D70" s="29" t="s">
        <v>21</v>
      </c>
      <c r="E70" s="29"/>
      <c r="F70" s="29" t="s">
        <v>34</v>
      </c>
      <c r="G70" s="29" t="str">
        <f>VLOOKUP(F70,Status_Code!$A$3:$B$63,2,FALSE)</f>
        <v>Vested Active</v>
      </c>
      <c r="H70" s="29" t="s">
        <v>24</v>
      </c>
      <c r="I70" s="29" t="str">
        <f>VLOOKUP(H70,County_Code!$A$3:$B$11,2,FALSE)</f>
        <v>Sherman</v>
      </c>
      <c r="J70" s="21" t="s">
        <v>27</v>
      </c>
    </row>
    <row r="71" spans="2:10" ht="12.75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2.75"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2.75">
      <c r="B73" s="1"/>
      <c r="C73" s="1"/>
      <c r="D73" s="1"/>
      <c r="E73" s="1"/>
      <c r="F73" s="1"/>
      <c r="G73" s="1"/>
      <c r="H73" s="1"/>
      <c r="I73" s="1"/>
      <c r="J73" s="9"/>
    </row>
    <row r="74" spans="2:10" ht="12.75">
      <c r="B74" s="1"/>
      <c r="C74" s="1"/>
      <c r="D74" s="1"/>
      <c r="E74" s="1"/>
      <c r="F74" s="1"/>
      <c r="G74" s="1"/>
      <c r="H74" s="1"/>
      <c r="I74" s="1"/>
      <c r="J74" s="9"/>
    </row>
    <row r="75" spans="2:10" ht="12.75">
      <c r="B75" s="7"/>
      <c r="C75" s="8"/>
      <c r="D75" s="7"/>
      <c r="E75" s="7"/>
      <c r="F75" s="7"/>
      <c r="G75" s="7"/>
      <c r="H75" s="7"/>
      <c r="I75" s="7"/>
      <c r="J75" s="9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6"/>
      <c r="D89" s="1"/>
      <c r="E89" s="1"/>
      <c r="F89" s="1"/>
      <c r="G89" s="1"/>
      <c r="H89" s="1"/>
      <c r="I89" s="1"/>
      <c r="J89" s="1"/>
    </row>
    <row r="90" spans="2:10" ht="12.75">
      <c r="B90" s="1"/>
      <c r="C90" s="6"/>
      <c r="D90" s="1"/>
      <c r="E90" s="1"/>
      <c r="F90" s="1"/>
      <c r="G90" s="1"/>
      <c r="H90" s="1"/>
      <c r="I90" s="1"/>
      <c r="J90" s="1"/>
    </row>
    <row r="91" spans="2:10" ht="12.75">
      <c r="B91" s="1"/>
      <c r="C91" s="6"/>
      <c r="D91" s="1"/>
      <c r="E91" s="1"/>
      <c r="F91" s="1"/>
      <c r="G91" s="1"/>
      <c r="H91" s="1"/>
      <c r="I91" s="1"/>
      <c r="J91" s="1"/>
    </row>
    <row r="92" spans="2:10" ht="12.75">
      <c r="B92" s="1"/>
      <c r="C92" s="6"/>
      <c r="D92" s="1"/>
      <c r="E92" s="1"/>
      <c r="F92" s="1"/>
      <c r="G92" s="1"/>
      <c r="H92" s="1"/>
      <c r="I92" s="1"/>
      <c r="J92" s="1"/>
    </row>
    <row r="93" spans="2:10" ht="12.75">
      <c r="B93" s="1"/>
      <c r="C93" s="6"/>
      <c r="D93" s="1"/>
      <c r="E93" s="1"/>
      <c r="F93" s="1"/>
      <c r="G93" s="1"/>
      <c r="H93" s="1"/>
      <c r="I93" s="1"/>
      <c r="J93" s="1"/>
    </row>
    <row r="94" spans="2:10" ht="12.75">
      <c r="B94" s="1"/>
      <c r="C94" s="6"/>
      <c r="D94" s="1"/>
      <c r="E94" s="1"/>
      <c r="F94" s="1"/>
      <c r="G94" s="1"/>
      <c r="H94" s="1"/>
      <c r="I94" s="1"/>
      <c r="J94" s="1"/>
    </row>
    <row r="95" spans="2:10" ht="12.75">
      <c r="B95" s="1"/>
      <c r="C95" s="6"/>
      <c r="D95" s="1"/>
      <c r="E95" s="1"/>
      <c r="F95" s="1"/>
      <c r="G95" s="1"/>
      <c r="H95" s="1"/>
      <c r="I95" s="1"/>
      <c r="J95" s="1"/>
    </row>
    <row r="96" spans="2:10" ht="12.75">
      <c r="B96" s="1"/>
      <c r="C96" s="6"/>
      <c r="D96" s="1"/>
      <c r="E96" s="1"/>
      <c r="F96" s="1"/>
      <c r="G96" s="1"/>
      <c r="H96" s="1"/>
      <c r="I96" s="1"/>
      <c r="J96" s="1"/>
    </row>
    <row r="97" spans="2:10" ht="12.75">
      <c r="B97" s="1"/>
      <c r="C97" s="6"/>
      <c r="D97" s="1"/>
      <c r="E97" s="1"/>
      <c r="F97" s="1"/>
      <c r="G97" s="1"/>
      <c r="H97" s="1"/>
      <c r="I97" s="1"/>
      <c r="J97" s="1"/>
    </row>
    <row r="98" spans="2:10" ht="12.75">
      <c r="B98" s="1"/>
      <c r="C98" s="6"/>
      <c r="D98" s="1"/>
      <c r="E98" s="1"/>
      <c r="F98" s="1"/>
      <c r="G98" s="1"/>
      <c r="H98" s="1"/>
      <c r="I98" s="1"/>
      <c r="J98" s="1"/>
    </row>
    <row r="99" spans="2:10" ht="12.75">
      <c r="B99" s="1"/>
      <c r="C99" s="6"/>
      <c r="D99" s="1"/>
      <c r="E99" s="1"/>
      <c r="F99" s="1"/>
      <c r="G99" s="1"/>
      <c r="H99" s="1"/>
      <c r="I99" s="1"/>
      <c r="J99" s="1"/>
    </row>
    <row r="100" spans="2:10" ht="12.75">
      <c r="B100" s="1"/>
      <c r="C100" s="6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6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6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6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6"/>
      <c r="D104" s="1"/>
      <c r="E104" s="1"/>
      <c r="F104" s="1"/>
      <c r="G104" s="1"/>
      <c r="H104" s="1"/>
      <c r="I104" s="1"/>
      <c r="J104" s="1"/>
    </row>
  </sheetData>
  <sheetProtection/>
  <mergeCells count="12">
    <mergeCell ref="F2:G2"/>
    <mergeCell ref="H2:I2"/>
    <mergeCell ref="D56:E56"/>
    <mergeCell ref="F56:G56"/>
    <mergeCell ref="H56:I56"/>
    <mergeCell ref="D6:G6"/>
    <mergeCell ref="H6:I6"/>
    <mergeCell ref="A1:J1"/>
    <mergeCell ref="B51:J51"/>
    <mergeCell ref="B55:J55"/>
    <mergeCell ref="B5:J5"/>
    <mergeCell ref="D2:E2"/>
  </mergeCells>
  <hyperlinks>
    <hyperlink ref="B3" location="'New Wells Approval details'!A5" display="44714-00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1.57421875" style="0" customWidth="1"/>
    <col min="2" max="2" width="30.57421875" style="0" bestFit="1" customWidth="1"/>
    <col min="3" max="3" width="30.57421875" style="0" customWidth="1"/>
    <col min="4" max="4" width="6.57421875" style="0" customWidth="1"/>
    <col min="5" max="5" width="24.00390625" style="0" customWidth="1"/>
    <col min="6" max="6" width="6.57421875" style="0" customWidth="1"/>
    <col min="7" max="7" width="16.57421875" style="0" customWidth="1"/>
    <col min="8" max="8" width="22.8515625" style="0" customWidth="1"/>
  </cols>
  <sheetData>
    <row r="1" spans="1:8" ht="18">
      <c r="A1" s="46" t="s">
        <v>7</v>
      </c>
      <c r="B1" s="46"/>
      <c r="C1" s="46"/>
      <c r="D1" s="46"/>
      <c r="E1" s="46"/>
      <c r="F1" s="46"/>
      <c r="G1" s="46"/>
      <c r="H1" s="46"/>
    </row>
    <row r="2" spans="1:8" ht="12.75">
      <c r="A2" s="31" t="s">
        <v>9</v>
      </c>
      <c r="B2" s="14"/>
      <c r="C2" s="14"/>
      <c r="D2" s="14"/>
      <c r="E2" s="14"/>
      <c r="F2" s="14"/>
      <c r="G2" s="14"/>
      <c r="H2" s="14"/>
    </row>
    <row r="3" spans="2:8" ht="12.75">
      <c r="B3" s="26"/>
      <c r="C3" s="26"/>
      <c r="D3" s="26"/>
      <c r="E3" s="26"/>
      <c r="F3" s="26"/>
      <c r="G3" s="26"/>
      <c r="H3" s="26"/>
    </row>
    <row r="6" spans="1:8" ht="18">
      <c r="A6" s="46" t="s">
        <v>8</v>
      </c>
      <c r="B6" s="46"/>
      <c r="C6" s="46"/>
      <c r="D6" s="46"/>
      <c r="E6" s="46"/>
      <c r="F6" s="46"/>
      <c r="G6" s="46"/>
      <c r="H6" s="46"/>
    </row>
    <row r="7" spans="1:8" ht="12.75">
      <c r="A7" s="31" t="s">
        <v>9</v>
      </c>
      <c r="B7" s="14"/>
      <c r="C7" s="14"/>
      <c r="D7" s="14"/>
      <c r="E7" s="14"/>
      <c r="F7" s="14"/>
      <c r="G7" s="14"/>
      <c r="H7" s="14"/>
    </row>
    <row r="10" spans="1:8" ht="18">
      <c r="A10" s="46" t="s">
        <v>10</v>
      </c>
      <c r="B10" s="46"/>
      <c r="C10" s="46"/>
      <c r="D10" s="46"/>
      <c r="E10" s="46"/>
      <c r="F10" s="46"/>
      <c r="G10" s="46"/>
      <c r="H10" s="46"/>
    </row>
    <row r="11" spans="1:8" ht="12.75">
      <c r="A11" s="31" t="s">
        <v>9</v>
      </c>
      <c r="B11" s="14"/>
      <c r="C11" s="14"/>
      <c r="D11" s="14"/>
      <c r="E11" s="14"/>
      <c r="F11" s="14"/>
      <c r="G11" s="14"/>
      <c r="H11" s="14"/>
    </row>
    <row r="12" spans="1:8" ht="12.75">
      <c r="A12" s="26"/>
      <c r="B12" s="26"/>
      <c r="C12" s="26"/>
      <c r="D12" s="26"/>
      <c r="E12" s="26"/>
      <c r="F12" s="26"/>
      <c r="G12" s="26"/>
      <c r="H12" s="26"/>
    </row>
    <row r="13" spans="1:8" ht="12.75">
      <c r="A13" s="26"/>
      <c r="B13" s="26"/>
      <c r="C13" s="26"/>
      <c r="D13" s="26"/>
      <c r="E13" s="26"/>
      <c r="F13" s="26"/>
      <c r="G13" s="26"/>
      <c r="H13" s="26"/>
    </row>
    <row r="14" spans="1:8" ht="12.75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</sheetData>
  <sheetProtection/>
  <mergeCells count="3">
    <mergeCell ref="A1:H1"/>
    <mergeCell ref="A6:H6"/>
    <mergeCell ref="A10:H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1.140625" style="0" customWidth="1"/>
    <col min="2" max="2" width="13.140625" style="0" bestFit="1" customWidth="1"/>
    <col min="3" max="3" width="12.421875" style="0" bestFit="1" customWidth="1"/>
    <col min="4" max="4" width="13.421875" style="0" bestFit="1" customWidth="1"/>
    <col min="5" max="5" width="9.28125" style="0" bestFit="1" customWidth="1"/>
    <col min="6" max="6" width="13.28125" style="0" customWidth="1"/>
    <col min="7" max="7" width="11.8515625" style="0" bestFit="1" customWidth="1"/>
    <col min="8" max="8" width="13.8515625" style="0" bestFit="1" customWidth="1"/>
    <col min="9" max="9" width="8.7109375" style="0" customWidth="1"/>
    <col min="10" max="10" width="12.140625" style="0" bestFit="1" customWidth="1"/>
    <col min="11" max="11" width="8.28125" style="0" customWidth="1"/>
    <col min="12" max="12" width="12.421875" style="0" bestFit="1" customWidth="1"/>
    <col min="13" max="13" width="5.28125" style="0" customWidth="1"/>
    <col min="14" max="14" width="9.421875" style="0" bestFit="1" customWidth="1"/>
    <col min="15" max="15" width="5.00390625" style="0" customWidth="1"/>
    <col min="17" max="17" width="5.8515625" style="0" customWidth="1"/>
    <col min="18" max="18" width="8.28125" style="0" customWidth="1"/>
    <col min="19" max="19" width="13.140625" style="0" bestFit="1" customWidth="1"/>
    <col min="20" max="20" width="12.00390625" style="0" bestFit="1" customWidth="1"/>
    <col min="21" max="21" width="12.28125" style="0" bestFit="1" customWidth="1"/>
    <col min="22" max="22" width="13.28125" style="0" bestFit="1" customWidth="1"/>
    <col min="23" max="23" width="21.8515625" style="0" customWidth="1"/>
    <col min="24" max="24" width="13.7109375" style="0" customWidth="1"/>
    <col min="25" max="25" width="11.8515625" style="0" bestFit="1" customWidth="1"/>
    <col min="26" max="26" width="13.28125" style="0" bestFit="1" customWidth="1"/>
    <col min="27" max="27" width="12.140625" style="0" bestFit="1" customWidth="1"/>
    <col min="28" max="28" width="11.140625" style="0" bestFit="1" customWidth="1"/>
    <col min="29" max="29" width="14.00390625" style="0" bestFit="1" customWidth="1"/>
    <col min="30" max="30" width="13.57421875" style="0" bestFit="1" customWidth="1"/>
    <col min="31" max="31" width="13.421875" style="0" bestFit="1" customWidth="1"/>
    <col min="32" max="32" width="14.7109375" style="0" bestFit="1" customWidth="1"/>
    <col min="33" max="33" width="14.8515625" style="0" customWidth="1"/>
    <col min="34" max="34" width="12.57421875" style="0" bestFit="1" customWidth="1"/>
    <col min="35" max="35" width="12.7109375" style="0" bestFit="1" customWidth="1"/>
    <col min="36" max="36" width="11.8515625" style="0" bestFit="1" customWidth="1"/>
    <col min="37" max="37" width="7.8515625" style="0" customWidth="1"/>
  </cols>
  <sheetData>
    <row r="1" ht="38.25" customHeight="1">
      <c r="A1" s="12" t="s">
        <v>180</v>
      </c>
    </row>
    <row r="4" spans="1:33" ht="12.75">
      <c r="A4" s="2" t="s">
        <v>181</v>
      </c>
      <c r="B4" s="2" t="s">
        <v>182</v>
      </c>
      <c r="C4" s="2" t="s">
        <v>183</v>
      </c>
      <c r="D4" s="2" t="s">
        <v>184</v>
      </c>
      <c r="E4" s="2" t="s">
        <v>185</v>
      </c>
      <c r="F4" s="2" t="s">
        <v>186</v>
      </c>
      <c r="G4" s="2" t="s">
        <v>187</v>
      </c>
      <c r="H4" s="2" t="s">
        <v>188</v>
      </c>
      <c r="I4" s="2" t="s">
        <v>189</v>
      </c>
      <c r="J4" s="2" t="s">
        <v>190</v>
      </c>
      <c r="K4" s="2" t="s">
        <v>191</v>
      </c>
      <c r="L4" s="2" t="s">
        <v>192</v>
      </c>
      <c r="M4" s="2" t="s">
        <v>193</v>
      </c>
      <c r="N4" s="2" t="s">
        <v>194</v>
      </c>
      <c r="O4" s="2" t="s">
        <v>195</v>
      </c>
      <c r="P4" s="2" t="s">
        <v>196</v>
      </c>
      <c r="Q4" s="2" t="s">
        <v>197</v>
      </c>
      <c r="R4" s="2" t="s">
        <v>198</v>
      </c>
      <c r="S4" s="2" t="s">
        <v>199</v>
      </c>
      <c r="T4" s="2" t="s">
        <v>200</v>
      </c>
      <c r="U4" s="2" t="s">
        <v>201</v>
      </c>
      <c r="V4" s="2" t="s">
        <v>202</v>
      </c>
      <c r="W4" s="2" t="s">
        <v>1</v>
      </c>
      <c r="X4" s="2" t="s">
        <v>203</v>
      </c>
      <c r="Y4" s="2" t="s">
        <v>204</v>
      </c>
      <c r="Z4" s="2" t="s">
        <v>205</v>
      </c>
      <c r="AA4" s="2" t="s">
        <v>206</v>
      </c>
      <c r="AB4" s="2" t="s">
        <v>207</v>
      </c>
      <c r="AC4" s="2" t="s">
        <v>208</v>
      </c>
      <c r="AD4" s="2" t="s">
        <v>209</v>
      </c>
      <c r="AE4" s="2" t="s">
        <v>210</v>
      </c>
      <c r="AF4" s="2" t="s">
        <v>211</v>
      </c>
      <c r="AG4" s="2" t="s">
        <v>212</v>
      </c>
    </row>
    <row r="5" spans="1:33" ht="12.75">
      <c r="A5">
        <v>46338</v>
      </c>
      <c r="B5">
        <v>0</v>
      </c>
      <c r="C5" t="s">
        <v>426</v>
      </c>
      <c r="D5" t="s">
        <v>22</v>
      </c>
      <c r="E5" t="s">
        <v>214</v>
      </c>
      <c r="F5" s="35">
        <v>38691</v>
      </c>
      <c r="G5">
        <v>72174</v>
      </c>
      <c r="H5" t="s">
        <v>213</v>
      </c>
      <c r="I5">
        <v>8</v>
      </c>
      <c r="J5" t="s">
        <v>215</v>
      </c>
      <c r="K5">
        <v>33</v>
      </c>
      <c r="L5" t="s">
        <v>216</v>
      </c>
      <c r="M5">
        <v>4</v>
      </c>
      <c r="N5">
        <v>3</v>
      </c>
      <c r="O5">
        <v>2696</v>
      </c>
      <c r="P5">
        <v>2024</v>
      </c>
      <c r="Q5" t="s">
        <v>425</v>
      </c>
      <c r="R5" t="s">
        <v>219</v>
      </c>
      <c r="S5" t="s">
        <v>219</v>
      </c>
      <c r="T5" t="s">
        <v>217</v>
      </c>
      <c r="U5">
        <v>3</v>
      </c>
      <c r="V5">
        <v>28</v>
      </c>
      <c r="W5" t="s">
        <v>20</v>
      </c>
      <c r="X5" t="s">
        <v>30</v>
      </c>
      <c r="Y5" t="s">
        <v>427</v>
      </c>
      <c r="Z5">
        <v>1</v>
      </c>
      <c r="AA5">
        <v>0</v>
      </c>
      <c r="AB5" t="s">
        <v>425</v>
      </c>
      <c r="AC5" t="s">
        <v>425</v>
      </c>
      <c r="AD5" t="s">
        <v>425</v>
      </c>
      <c r="AE5">
        <v>-101.00574</v>
      </c>
      <c r="AF5">
        <v>39.38724</v>
      </c>
      <c r="AG5" s="6">
        <v>39857</v>
      </c>
    </row>
  </sheetData>
  <sheetProtection/>
  <hyperlinks>
    <hyperlink ref="A1" location="'New Wells Approved'!A4" display="Back to New Wells Approved worksheet.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35"/>
  <sheetViews>
    <sheetView zoomScalePageLayoutView="0" workbookViewId="0" topLeftCell="A19">
      <selection activeCell="B31" sqref="B31"/>
    </sheetView>
  </sheetViews>
  <sheetFormatPr defaultColWidth="9.140625" defaultRowHeight="12.75"/>
  <cols>
    <col min="1" max="1" width="5.8515625" style="0" bestFit="1" customWidth="1"/>
    <col min="2" max="2" width="61.7109375" style="0" bestFit="1" customWidth="1"/>
  </cols>
  <sheetData>
    <row r="2" spans="1:2" ht="12.75">
      <c r="A2" s="2" t="s">
        <v>51</v>
      </c>
      <c r="B2" s="2" t="s">
        <v>52</v>
      </c>
    </row>
    <row r="3" spans="1:2" ht="12.75">
      <c r="A3" s="10" t="s">
        <v>34</v>
      </c>
      <c r="B3" t="s">
        <v>53</v>
      </c>
    </row>
    <row r="4" spans="1:2" ht="12.75">
      <c r="A4" s="10" t="s">
        <v>54</v>
      </c>
      <c r="B4" t="s">
        <v>55</v>
      </c>
    </row>
    <row r="5" spans="1:2" ht="12.75">
      <c r="A5" s="10" t="s">
        <v>56</v>
      </c>
      <c r="B5" t="s">
        <v>57</v>
      </c>
    </row>
    <row r="6" spans="1:2" ht="12.75">
      <c r="A6" s="10" t="s">
        <v>58</v>
      </c>
      <c r="B6" t="s">
        <v>59</v>
      </c>
    </row>
    <row r="7" spans="1:2" ht="12.75">
      <c r="A7" s="10" t="s">
        <v>60</v>
      </c>
      <c r="B7" t="s">
        <v>61</v>
      </c>
    </row>
    <row r="8" spans="1:2" ht="12.75">
      <c r="A8" s="10" t="s">
        <v>62</v>
      </c>
      <c r="B8" t="s">
        <v>63</v>
      </c>
    </row>
    <row r="9" spans="1:2" ht="12.75">
      <c r="A9" s="10" t="s">
        <v>64</v>
      </c>
      <c r="B9" t="s">
        <v>65</v>
      </c>
    </row>
    <row r="10" spans="1:2" ht="12.75">
      <c r="A10" s="10" t="s">
        <v>66</v>
      </c>
      <c r="B10" t="s">
        <v>67</v>
      </c>
    </row>
    <row r="11" spans="1:2" ht="12.75">
      <c r="A11" s="10" t="s">
        <v>68</v>
      </c>
      <c r="B11" t="s">
        <v>69</v>
      </c>
    </row>
    <row r="12" spans="1:2" ht="12.75">
      <c r="A12" s="10" t="s">
        <v>70</v>
      </c>
      <c r="B12" t="s">
        <v>71</v>
      </c>
    </row>
    <row r="13" spans="1:2" ht="12.75">
      <c r="A13" s="10" t="s">
        <v>72</v>
      </c>
      <c r="B13" t="s">
        <v>73</v>
      </c>
    </row>
    <row r="14" spans="1:2" ht="12.75">
      <c r="A14" s="10" t="s">
        <v>74</v>
      </c>
      <c r="B14" t="s">
        <v>75</v>
      </c>
    </row>
    <row r="15" spans="1:2" ht="12.75">
      <c r="A15" s="10" t="s">
        <v>16</v>
      </c>
      <c r="B15" t="s">
        <v>76</v>
      </c>
    </row>
    <row r="16" spans="1:2" ht="12.75">
      <c r="A16" s="10" t="s">
        <v>77</v>
      </c>
      <c r="B16" t="s">
        <v>78</v>
      </c>
    </row>
    <row r="17" spans="1:2" ht="12.75">
      <c r="A17" s="10" t="s">
        <v>79</v>
      </c>
      <c r="B17" t="s">
        <v>80</v>
      </c>
    </row>
    <row r="18" spans="1:2" ht="12.75">
      <c r="A18" s="10" t="s">
        <v>81</v>
      </c>
      <c r="B18" t="s">
        <v>82</v>
      </c>
    </row>
    <row r="19" spans="1:2" ht="12.75">
      <c r="A19" s="10" t="s">
        <v>83</v>
      </c>
      <c r="B19" t="s">
        <v>84</v>
      </c>
    </row>
    <row r="20" spans="1:2" ht="12.75">
      <c r="A20" s="10" t="s">
        <v>85</v>
      </c>
      <c r="B20" t="s">
        <v>86</v>
      </c>
    </row>
    <row r="21" spans="1:2" ht="12.75">
      <c r="A21" s="10" t="s">
        <v>87</v>
      </c>
      <c r="B21" t="s">
        <v>88</v>
      </c>
    </row>
    <row r="22" spans="1:2" ht="12.75">
      <c r="A22" s="10" t="s">
        <v>89</v>
      </c>
      <c r="B22" t="s">
        <v>90</v>
      </c>
    </row>
    <row r="23" spans="1:2" ht="12.75">
      <c r="A23" s="10" t="s">
        <v>15</v>
      </c>
      <c r="B23" t="s">
        <v>91</v>
      </c>
    </row>
    <row r="24" spans="1:2" ht="12.75">
      <c r="A24" s="10" t="s">
        <v>92</v>
      </c>
      <c r="B24" t="s">
        <v>93</v>
      </c>
    </row>
    <row r="25" spans="1:2" ht="12.75">
      <c r="A25" s="10" t="s">
        <v>94</v>
      </c>
      <c r="B25" t="s">
        <v>95</v>
      </c>
    </row>
    <row r="26" spans="1:2" ht="12.75">
      <c r="A26" s="10" t="s">
        <v>96</v>
      </c>
      <c r="B26" t="s">
        <v>97</v>
      </c>
    </row>
    <row r="27" spans="1:2" ht="12.75">
      <c r="A27" s="10" t="s">
        <v>98</v>
      </c>
      <c r="B27" t="s">
        <v>99</v>
      </c>
    </row>
    <row r="28" spans="1:2" ht="12.75">
      <c r="A28" s="10" t="s">
        <v>100</v>
      </c>
      <c r="B28" t="s">
        <v>101</v>
      </c>
    </row>
    <row r="29" spans="1:2" ht="12.75">
      <c r="A29" s="10" t="s">
        <v>25</v>
      </c>
      <c r="B29" t="s">
        <v>102</v>
      </c>
    </row>
    <row r="30" spans="1:2" ht="12.75">
      <c r="A30" s="10" t="s">
        <v>103</v>
      </c>
      <c r="B30" t="s">
        <v>104</v>
      </c>
    </row>
    <row r="31" spans="1:2" ht="12.75">
      <c r="A31" s="10" t="s">
        <v>105</v>
      </c>
      <c r="B31" t="s">
        <v>106</v>
      </c>
    </row>
    <row r="32" spans="1:2" ht="12.75">
      <c r="A32" s="10" t="s">
        <v>107</v>
      </c>
      <c r="B32" t="s">
        <v>108</v>
      </c>
    </row>
    <row r="33" spans="1:2" ht="12.75">
      <c r="A33" s="10" t="s">
        <v>109</v>
      </c>
      <c r="B33" t="s">
        <v>110</v>
      </c>
    </row>
    <row r="34" spans="1:2" ht="12.75">
      <c r="A34" s="10" t="s">
        <v>111</v>
      </c>
      <c r="B34" t="s">
        <v>112</v>
      </c>
    </row>
    <row r="35" spans="1:2" ht="12.75">
      <c r="A35" s="10" t="s">
        <v>21</v>
      </c>
      <c r="B35" t="s">
        <v>113</v>
      </c>
    </row>
    <row r="36" spans="1:2" ht="12.75">
      <c r="A36" s="10" t="s">
        <v>114</v>
      </c>
      <c r="B36" t="s">
        <v>115</v>
      </c>
    </row>
    <row r="37" spans="1:2" ht="12.75">
      <c r="A37" s="10" t="s">
        <v>116</v>
      </c>
      <c r="B37" t="s">
        <v>117</v>
      </c>
    </row>
    <row r="38" spans="1:2" ht="12.75">
      <c r="A38" s="10" t="s">
        <v>118</v>
      </c>
      <c r="B38" t="s">
        <v>119</v>
      </c>
    </row>
    <row r="39" spans="1:2" ht="12.75">
      <c r="A39" s="10" t="s">
        <v>120</v>
      </c>
      <c r="B39" t="s">
        <v>121</v>
      </c>
    </row>
    <row r="40" spans="1:2" ht="12.75">
      <c r="A40" s="10" t="s">
        <v>122</v>
      </c>
      <c r="B40" t="s">
        <v>123</v>
      </c>
    </row>
    <row r="41" spans="1:2" ht="12.75">
      <c r="A41" s="10" t="s">
        <v>22</v>
      </c>
      <c r="B41" t="s">
        <v>124</v>
      </c>
    </row>
    <row r="42" spans="1:2" ht="12.75">
      <c r="A42" s="10" t="s">
        <v>33</v>
      </c>
      <c r="B42" t="s">
        <v>125</v>
      </c>
    </row>
    <row r="43" spans="1:2" ht="12.75">
      <c r="A43" s="10" t="s">
        <v>126</v>
      </c>
      <c r="B43" t="s">
        <v>127</v>
      </c>
    </row>
    <row r="44" spans="1:2" ht="12.75">
      <c r="A44" s="10" t="s">
        <v>128</v>
      </c>
      <c r="B44" t="s">
        <v>129</v>
      </c>
    </row>
    <row r="45" spans="1:2" ht="12.75">
      <c r="A45" s="10" t="s">
        <v>130</v>
      </c>
      <c r="B45" t="s">
        <v>131</v>
      </c>
    </row>
    <row r="46" spans="1:2" ht="12.75">
      <c r="A46" s="10" t="s">
        <v>132</v>
      </c>
      <c r="B46" t="s">
        <v>133</v>
      </c>
    </row>
    <row r="47" spans="1:2" ht="12.75">
      <c r="A47" s="10" t="s">
        <v>134</v>
      </c>
      <c r="B47" t="s">
        <v>135</v>
      </c>
    </row>
    <row r="48" spans="1:2" ht="12.75">
      <c r="A48" s="10" t="s">
        <v>18</v>
      </c>
      <c r="B48" t="s">
        <v>136</v>
      </c>
    </row>
    <row r="49" spans="1:2" ht="12.75">
      <c r="A49" s="10" t="s">
        <v>28</v>
      </c>
      <c r="B49" t="s">
        <v>137</v>
      </c>
    </row>
    <row r="50" spans="1:2" ht="12.75">
      <c r="A50" s="10" t="s">
        <v>23</v>
      </c>
      <c r="B50" t="s">
        <v>138</v>
      </c>
    </row>
    <row r="51" spans="1:2" ht="12.75">
      <c r="A51" s="10" t="s">
        <v>139</v>
      </c>
      <c r="B51" t="s">
        <v>140</v>
      </c>
    </row>
    <row r="52" spans="1:2" ht="12.75">
      <c r="A52" s="10" t="s">
        <v>141</v>
      </c>
      <c r="B52" t="s">
        <v>142</v>
      </c>
    </row>
    <row r="53" spans="1:2" ht="12.75">
      <c r="A53" s="10" t="s">
        <v>143</v>
      </c>
      <c r="B53" t="s">
        <v>144</v>
      </c>
    </row>
    <row r="54" spans="1:2" ht="12.75">
      <c r="A54" s="10" t="s">
        <v>145</v>
      </c>
      <c r="B54" t="s">
        <v>146</v>
      </c>
    </row>
    <row r="55" spans="1:2" ht="12.75">
      <c r="A55" s="10" t="s">
        <v>147</v>
      </c>
      <c r="B55" t="s">
        <v>148</v>
      </c>
    </row>
    <row r="56" spans="1:2" ht="12.75">
      <c r="A56" s="10" t="s">
        <v>149</v>
      </c>
      <c r="B56" t="s">
        <v>150</v>
      </c>
    </row>
    <row r="57" spans="1:2" ht="12.75">
      <c r="A57" s="10" t="s">
        <v>151</v>
      </c>
      <c r="B57" t="s">
        <v>152</v>
      </c>
    </row>
    <row r="58" spans="1:2" ht="12.75">
      <c r="A58" s="10" t="s">
        <v>153</v>
      </c>
      <c r="B58" t="s">
        <v>154</v>
      </c>
    </row>
    <row r="59" spans="1:2" ht="12.75">
      <c r="A59" s="10" t="s">
        <v>155</v>
      </c>
      <c r="B59" t="s">
        <v>156</v>
      </c>
    </row>
    <row r="60" spans="1:2" ht="12.75">
      <c r="A60" s="10" t="s">
        <v>157</v>
      </c>
      <c r="B60" t="s">
        <v>158</v>
      </c>
    </row>
    <row r="61" spans="1:2" ht="12.75">
      <c r="A61" s="10" t="s">
        <v>159</v>
      </c>
      <c r="B61" t="s">
        <v>160</v>
      </c>
    </row>
    <row r="62" spans="1:2" ht="12.75">
      <c r="A62" s="10" t="s">
        <v>161</v>
      </c>
      <c r="B62" t="s">
        <v>162</v>
      </c>
    </row>
    <row r="63" spans="1:2" ht="12.75">
      <c r="A63" s="10" t="s">
        <v>163</v>
      </c>
      <c r="B63" t="s">
        <v>164</v>
      </c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10" sqref="B10"/>
    </sheetView>
  </sheetViews>
  <sheetFormatPr defaultColWidth="9.140625" defaultRowHeight="12.75"/>
  <sheetData>
    <row r="2" spans="1:2" ht="12.75">
      <c r="A2" s="2" t="s">
        <v>169</v>
      </c>
      <c r="B2" s="2" t="s">
        <v>165</v>
      </c>
    </row>
    <row r="3" spans="1:2" ht="12.75">
      <c r="A3" t="s">
        <v>31</v>
      </c>
      <c r="B3" t="s">
        <v>170</v>
      </c>
    </row>
    <row r="4" spans="1:2" ht="12.75">
      <c r="A4" t="s">
        <v>16</v>
      </c>
      <c r="B4" t="s">
        <v>171</v>
      </c>
    </row>
    <row r="5" spans="1:2" ht="12.75">
      <c r="A5" t="s">
        <v>23</v>
      </c>
      <c r="B5" t="s">
        <v>172</v>
      </c>
    </row>
    <row r="6" spans="1:2" ht="12.75">
      <c r="A6" t="s">
        <v>19</v>
      </c>
      <c r="B6" t="s">
        <v>173</v>
      </c>
    </row>
    <row r="7" spans="1:2" ht="12.75">
      <c r="A7" t="s">
        <v>26</v>
      </c>
      <c r="B7" t="s">
        <v>174</v>
      </c>
    </row>
    <row r="8" spans="1:2" ht="12.75">
      <c r="A8" t="s">
        <v>175</v>
      </c>
      <c r="B8" t="s">
        <v>176</v>
      </c>
    </row>
    <row r="9" spans="1:2" ht="12.75">
      <c r="A9" t="s">
        <v>24</v>
      </c>
      <c r="B9" t="s">
        <v>177</v>
      </c>
    </row>
    <row r="10" spans="1:2" ht="12.75">
      <c r="A10" t="s">
        <v>29</v>
      </c>
      <c r="B10" t="s">
        <v>178</v>
      </c>
    </row>
    <row r="11" spans="1:2" ht="12.75">
      <c r="A11" t="s">
        <v>30</v>
      </c>
      <c r="B11" t="s">
        <v>179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8"/>
  <sheetViews>
    <sheetView zoomScalePageLayoutView="0" workbookViewId="0" topLeftCell="A118">
      <selection activeCell="G162" sqref="G162"/>
    </sheetView>
  </sheetViews>
  <sheetFormatPr defaultColWidth="9.140625" defaultRowHeight="12.75"/>
  <cols>
    <col min="1" max="1" width="19.7109375" style="37" customWidth="1"/>
    <col min="2" max="2" width="10.00390625" style="1" bestFit="1" customWidth="1"/>
    <col min="3" max="3" width="19.7109375" style="37" customWidth="1"/>
    <col min="4" max="4" width="9.28125" style="1" bestFit="1" customWidth="1"/>
    <col min="5" max="5" width="19.7109375" style="37" customWidth="1"/>
    <col min="6" max="6" width="11.140625" style="1" bestFit="1" customWidth="1"/>
    <col min="7" max="7" width="19.7109375" style="37" customWidth="1"/>
    <col min="8" max="8" width="12.421875" style="1" bestFit="1" customWidth="1"/>
    <col min="9" max="10" width="19.7109375" style="37" customWidth="1"/>
    <col min="11" max="11" width="33.57421875" style="1" bestFit="1" customWidth="1"/>
    <col min="12" max="12" width="38.7109375" style="1" bestFit="1" customWidth="1"/>
    <col min="13" max="13" width="8.7109375" style="0" customWidth="1"/>
    <col min="14" max="14" width="14.00390625" style="1" bestFit="1" customWidth="1"/>
    <col min="15" max="16" width="19.7109375" style="37" customWidth="1"/>
    <col min="17" max="17" width="66.57421875" style="1" bestFit="1" customWidth="1"/>
    <col min="18" max="18" width="19.7109375" style="37" customWidth="1"/>
    <col min="19" max="19" width="7.57421875" style="1" bestFit="1" customWidth="1"/>
    <col min="20" max="21" width="19.7109375" style="37" customWidth="1"/>
    <col min="22" max="22" width="39.421875" style="1" bestFit="1" customWidth="1"/>
  </cols>
  <sheetData>
    <row r="1" spans="1:22" s="2" customFormat="1" ht="12.75">
      <c r="A1" s="40" t="s">
        <v>220</v>
      </c>
      <c r="B1" s="41" t="s">
        <v>166</v>
      </c>
      <c r="C1" s="40" t="s">
        <v>221</v>
      </c>
      <c r="D1" s="41" t="s">
        <v>222</v>
      </c>
      <c r="E1" s="40" t="s">
        <v>223</v>
      </c>
      <c r="F1" s="41" t="s">
        <v>224</v>
      </c>
      <c r="G1" s="40" t="s">
        <v>225</v>
      </c>
      <c r="H1" s="41" t="s">
        <v>226</v>
      </c>
      <c r="I1" s="40" t="s">
        <v>227</v>
      </c>
      <c r="J1" s="40" t="s">
        <v>228</v>
      </c>
      <c r="K1" s="41" t="s">
        <v>229</v>
      </c>
      <c r="L1" s="41" t="s">
        <v>230</v>
      </c>
      <c r="M1" s="2" t="s">
        <v>231</v>
      </c>
      <c r="N1" s="41" t="s">
        <v>232</v>
      </c>
      <c r="O1" s="40" t="s">
        <v>233</v>
      </c>
      <c r="P1" s="40" t="s">
        <v>234</v>
      </c>
      <c r="Q1" s="41" t="s">
        <v>235</v>
      </c>
      <c r="R1" s="40" t="s">
        <v>236</v>
      </c>
      <c r="S1" s="41" t="s">
        <v>237</v>
      </c>
      <c r="T1" s="40" t="s">
        <v>238</v>
      </c>
      <c r="U1" s="40" t="s">
        <v>239</v>
      </c>
      <c r="V1" s="41" t="s">
        <v>240</v>
      </c>
    </row>
    <row r="2" spans="1:22" ht="12.75">
      <c r="A2" s="37">
        <v>415998</v>
      </c>
      <c r="B2" s="1" t="s">
        <v>177</v>
      </c>
      <c r="C2" s="37">
        <v>9</v>
      </c>
      <c r="D2" s="1" t="s">
        <v>215</v>
      </c>
      <c r="E2" s="37">
        <v>38</v>
      </c>
      <c r="F2" s="1" t="s">
        <v>216</v>
      </c>
      <c r="G2" s="37">
        <v>2</v>
      </c>
      <c r="H2" s="1" t="s">
        <v>265</v>
      </c>
      <c r="I2" s="37">
        <v>-101.538495</v>
      </c>
      <c r="J2" s="37">
        <v>39.294495</v>
      </c>
      <c r="K2" s="1" t="s">
        <v>558</v>
      </c>
      <c r="L2" s="1" t="s">
        <v>264</v>
      </c>
      <c r="M2" s="6">
        <v>39624</v>
      </c>
      <c r="N2" s="1" t="s">
        <v>242</v>
      </c>
      <c r="O2" s="37">
        <v>0</v>
      </c>
      <c r="P2" s="37">
        <v>0</v>
      </c>
      <c r="Q2" s="1" t="s">
        <v>559</v>
      </c>
      <c r="R2" s="37">
        <v>150</v>
      </c>
      <c r="T2" s="37">
        <v>92</v>
      </c>
      <c r="U2" s="37">
        <v>32</v>
      </c>
      <c r="V2" s="1" t="s">
        <v>280</v>
      </c>
    </row>
    <row r="3" spans="1:22" ht="12.75">
      <c r="A3" s="37">
        <v>417231</v>
      </c>
      <c r="B3" s="1" t="s">
        <v>177</v>
      </c>
      <c r="C3" s="37">
        <v>9</v>
      </c>
      <c r="D3" s="1" t="s">
        <v>215</v>
      </c>
      <c r="E3" s="37">
        <v>38</v>
      </c>
      <c r="F3" s="1" t="s">
        <v>216</v>
      </c>
      <c r="G3" s="37">
        <v>2</v>
      </c>
      <c r="H3" s="1" t="s">
        <v>265</v>
      </c>
      <c r="I3" s="37">
        <v>-101.538495</v>
      </c>
      <c r="J3" s="37">
        <v>39.294495</v>
      </c>
      <c r="K3" s="1" t="s">
        <v>560</v>
      </c>
      <c r="L3" s="1" t="s">
        <v>264</v>
      </c>
      <c r="M3" s="6">
        <v>39624</v>
      </c>
      <c r="N3" s="1" t="s">
        <v>242</v>
      </c>
      <c r="O3" s="37">
        <v>0</v>
      </c>
      <c r="P3" s="37">
        <v>0</v>
      </c>
      <c r="Q3" s="1" t="s">
        <v>561</v>
      </c>
      <c r="R3" s="37">
        <v>150</v>
      </c>
      <c r="T3" s="37">
        <v>92</v>
      </c>
      <c r="U3" s="37">
        <v>25</v>
      </c>
      <c r="V3" s="1" t="s">
        <v>280</v>
      </c>
    </row>
    <row r="4" spans="1:22" ht="12.75">
      <c r="A4" s="37">
        <v>413195</v>
      </c>
      <c r="B4" s="1" t="s">
        <v>177</v>
      </c>
      <c r="C4" s="37">
        <v>8</v>
      </c>
      <c r="D4" s="1" t="s">
        <v>215</v>
      </c>
      <c r="E4" s="37">
        <v>39</v>
      </c>
      <c r="F4" s="1" t="s">
        <v>216</v>
      </c>
      <c r="G4" s="37">
        <v>29</v>
      </c>
      <c r="H4" s="1" t="s">
        <v>316</v>
      </c>
      <c r="I4" s="37">
        <v>-101.705911</v>
      </c>
      <c r="J4" s="37">
        <v>39.324958</v>
      </c>
      <c r="K4" s="1" t="s">
        <v>507</v>
      </c>
      <c r="L4" s="1" t="s">
        <v>264</v>
      </c>
      <c r="M4" s="6">
        <v>39554</v>
      </c>
      <c r="N4" s="1" t="s">
        <v>242</v>
      </c>
      <c r="O4" s="37">
        <v>0</v>
      </c>
      <c r="P4" s="37">
        <v>0</v>
      </c>
      <c r="R4" s="37">
        <v>290</v>
      </c>
      <c r="T4" s="37">
        <v>0</v>
      </c>
      <c r="U4" s="37">
        <v>0</v>
      </c>
      <c r="V4" s="1" t="s">
        <v>492</v>
      </c>
    </row>
    <row r="5" spans="1:22" ht="12.75">
      <c r="A5" s="37">
        <v>417218</v>
      </c>
      <c r="B5" s="1" t="s">
        <v>179</v>
      </c>
      <c r="C5" s="37">
        <v>8</v>
      </c>
      <c r="D5" s="1" t="s">
        <v>215</v>
      </c>
      <c r="E5" s="37">
        <v>36</v>
      </c>
      <c r="F5" s="1" t="s">
        <v>216</v>
      </c>
      <c r="G5" s="37">
        <v>29</v>
      </c>
      <c r="H5" s="1" t="s">
        <v>281</v>
      </c>
      <c r="I5" s="37">
        <v>-101.370813</v>
      </c>
      <c r="J5" s="37">
        <v>39.33504</v>
      </c>
      <c r="K5" s="1" t="s">
        <v>566</v>
      </c>
      <c r="L5" s="1" t="s">
        <v>264</v>
      </c>
      <c r="M5" s="6">
        <v>39631</v>
      </c>
      <c r="N5" s="1" t="s">
        <v>242</v>
      </c>
      <c r="O5" s="37">
        <v>0</v>
      </c>
      <c r="P5" s="37">
        <v>0</v>
      </c>
      <c r="Q5" s="1" t="s">
        <v>567</v>
      </c>
      <c r="R5" s="37">
        <v>160</v>
      </c>
      <c r="T5" s="37">
        <v>67</v>
      </c>
      <c r="U5" s="37">
        <v>0</v>
      </c>
      <c r="V5" s="1" t="s">
        <v>280</v>
      </c>
    </row>
    <row r="6" spans="1:22" ht="12.75">
      <c r="A6" s="37">
        <v>416768</v>
      </c>
      <c r="B6" s="1" t="s">
        <v>177</v>
      </c>
      <c r="C6" s="37">
        <v>8</v>
      </c>
      <c r="D6" s="1" t="s">
        <v>215</v>
      </c>
      <c r="E6" s="37">
        <v>40</v>
      </c>
      <c r="F6" s="1" t="s">
        <v>216</v>
      </c>
      <c r="G6" s="37">
        <v>24</v>
      </c>
      <c r="H6" s="1" t="s">
        <v>287</v>
      </c>
      <c r="I6" s="37">
        <v>-101.728988</v>
      </c>
      <c r="J6" s="37">
        <v>39.337554</v>
      </c>
      <c r="K6" s="1" t="s">
        <v>586</v>
      </c>
      <c r="L6" s="1" t="s">
        <v>258</v>
      </c>
      <c r="M6" s="6">
        <v>39665</v>
      </c>
      <c r="N6" s="1" t="s">
        <v>242</v>
      </c>
      <c r="O6" s="37">
        <v>0</v>
      </c>
      <c r="P6" s="37">
        <v>0</v>
      </c>
      <c r="Q6" s="1" t="s">
        <v>587</v>
      </c>
      <c r="R6" s="37">
        <v>217</v>
      </c>
      <c r="T6" s="37">
        <v>0</v>
      </c>
      <c r="U6" s="37">
        <v>0</v>
      </c>
      <c r="V6" s="1" t="s">
        <v>492</v>
      </c>
    </row>
    <row r="7" spans="1:22" ht="12.75">
      <c r="A7" s="37">
        <v>416767</v>
      </c>
      <c r="B7" s="1" t="s">
        <v>177</v>
      </c>
      <c r="C7" s="37">
        <v>8</v>
      </c>
      <c r="D7" s="1" t="s">
        <v>215</v>
      </c>
      <c r="E7" s="37">
        <v>40</v>
      </c>
      <c r="F7" s="1" t="s">
        <v>216</v>
      </c>
      <c r="G7" s="37">
        <v>24</v>
      </c>
      <c r="H7" s="1" t="s">
        <v>287</v>
      </c>
      <c r="I7" s="37">
        <v>-101.728988</v>
      </c>
      <c r="J7" s="37">
        <v>39.337554</v>
      </c>
      <c r="K7" s="1" t="s">
        <v>591</v>
      </c>
      <c r="L7" s="1" t="s">
        <v>258</v>
      </c>
      <c r="M7" s="6">
        <v>39667</v>
      </c>
      <c r="N7" s="1" t="s">
        <v>242</v>
      </c>
      <c r="O7" s="37">
        <v>0</v>
      </c>
      <c r="P7" s="37">
        <v>0</v>
      </c>
      <c r="Q7" s="1" t="s">
        <v>592</v>
      </c>
      <c r="R7" s="37">
        <v>217</v>
      </c>
      <c r="T7" s="37">
        <v>0</v>
      </c>
      <c r="U7" s="37">
        <v>0</v>
      </c>
      <c r="V7" s="1" t="s">
        <v>492</v>
      </c>
    </row>
    <row r="8" spans="1:22" ht="12.75">
      <c r="A8" s="37">
        <v>415145</v>
      </c>
      <c r="B8" s="1" t="s">
        <v>177</v>
      </c>
      <c r="C8" s="37">
        <v>8</v>
      </c>
      <c r="D8" s="1" t="s">
        <v>215</v>
      </c>
      <c r="E8" s="37">
        <v>39</v>
      </c>
      <c r="F8" s="1" t="s">
        <v>216</v>
      </c>
      <c r="G8" s="37">
        <v>19</v>
      </c>
      <c r="H8" s="1" t="s">
        <v>265</v>
      </c>
      <c r="I8" s="37">
        <v>-101.724315</v>
      </c>
      <c r="J8" s="37">
        <v>39.337565</v>
      </c>
      <c r="K8" s="1" t="s">
        <v>538</v>
      </c>
      <c r="L8" s="1" t="s">
        <v>258</v>
      </c>
      <c r="M8" s="6">
        <v>39602</v>
      </c>
      <c r="N8" s="1" t="s">
        <v>242</v>
      </c>
      <c r="O8" s="37">
        <v>0</v>
      </c>
      <c r="P8" s="37">
        <v>0</v>
      </c>
      <c r="R8" s="37">
        <v>215</v>
      </c>
      <c r="T8" s="37">
        <v>0</v>
      </c>
      <c r="U8" s="37">
        <v>0</v>
      </c>
      <c r="V8" s="1" t="s">
        <v>243</v>
      </c>
    </row>
    <row r="9" spans="1:22" ht="12.75">
      <c r="A9" s="37">
        <v>411155</v>
      </c>
      <c r="B9" s="1" t="s">
        <v>177</v>
      </c>
      <c r="C9" s="37">
        <v>8</v>
      </c>
      <c r="D9" s="1" t="s">
        <v>215</v>
      </c>
      <c r="E9" s="37">
        <v>42</v>
      </c>
      <c r="F9" s="1" t="s">
        <v>216</v>
      </c>
      <c r="G9" s="37">
        <v>20</v>
      </c>
      <c r="H9" s="1" t="s">
        <v>286</v>
      </c>
      <c r="I9" s="37">
        <v>-102.033142</v>
      </c>
      <c r="J9" s="37">
        <v>39.33787</v>
      </c>
      <c r="K9" s="1" t="s">
        <v>440</v>
      </c>
      <c r="L9" s="1" t="s">
        <v>252</v>
      </c>
      <c r="M9" s="6">
        <v>39470</v>
      </c>
      <c r="N9" s="1" t="s">
        <v>242</v>
      </c>
      <c r="O9" s="37">
        <v>0</v>
      </c>
      <c r="P9" s="37">
        <v>0</v>
      </c>
      <c r="Q9" s="1" t="s">
        <v>453</v>
      </c>
      <c r="R9" s="37">
        <v>243</v>
      </c>
      <c r="T9" s="37">
        <v>156</v>
      </c>
      <c r="U9" s="37">
        <v>0</v>
      </c>
      <c r="V9" s="1" t="s">
        <v>442</v>
      </c>
    </row>
    <row r="10" spans="1:22" ht="12.75">
      <c r="A10" s="37">
        <v>418629</v>
      </c>
      <c r="B10" s="1" t="s">
        <v>177</v>
      </c>
      <c r="C10" s="37">
        <v>8</v>
      </c>
      <c r="D10" s="1" t="s">
        <v>215</v>
      </c>
      <c r="E10" s="37">
        <v>42</v>
      </c>
      <c r="F10" s="1" t="s">
        <v>216</v>
      </c>
      <c r="G10" s="37">
        <v>20</v>
      </c>
      <c r="H10" s="1" t="s">
        <v>249</v>
      </c>
      <c r="I10" s="37">
        <v>-102.035716</v>
      </c>
      <c r="J10" s="37">
        <v>39.339153</v>
      </c>
      <c r="K10" s="1" t="s">
        <v>440</v>
      </c>
      <c r="L10" s="1" t="s">
        <v>252</v>
      </c>
      <c r="M10" s="6">
        <v>39702</v>
      </c>
      <c r="N10" s="1" t="s">
        <v>242</v>
      </c>
      <c r="O10" s="37">
        <v>0</v>
      </c>
      <c r="P10" s="37">
        <v>0</v>
      </c>
      <c r="Q10" s="1" t="s">
        <v>611</v>
      </c>
      <c r="R10" s="37">
        <v>320</v>
      </c>
      <c r="T10" s="37">
        <v>167</v>
      </c>
      <c r="U10" s="37">
        <v>0</v>
      </c>
      <c r="V10" s="1" t="s">
        <v>253</v>
      </c>
    </row>
    <row r="11" spans="1:22" ht="12.75">
      <c r="A11" s="37">
        <v>411156</v>
      </c>
      <c r="B11" s="1" t="s">
        <v>177</v>
      </c>
      <c r="C11" s="37">
        <v>8</v>
      </c>
      <c r="D11" s="1" t="s">
        <v>215</v>
      </c>
      <c r="E11" s="37">
        <v>42</v>
      </c>
      <c r="F11" s="1" t="s">
        <v>216</v>
      </c>
      <c r="G11" s="37">
        <v>20</v>
      </c>
      <c r="H11" s="1" t="s">
        <v>249</v>
      </c>
      <c r="I11" s="37">
        <v>-102.036499</v>
      </c>
      <c r="J11" s="37">
        <v>39.339965</v>
      </c>
      <c r="K11" s="1" t="s">
        <v>440</v>
      </c>
      <c r="L11" s="1" t="s">
        <v>252</v>
      </c>
      <c r="M11" s="6">
        <v>39462</v>
      </c>
      <c r="N11" s="1" t="s">
        <v>242</v>
      </c>
      <c r="O11" s="37">
        <v>0</v>
      </c>
      <c r="P11" s="37">
        <v>0</v>
      </c>
      <c r="Q11" s="1" t="s">
        <v>441</v>
      </c>
      <c r="R11" s="37">
        <v>258</v>
      </c>
      <c r="T11" s="37">
        <v>162</v>
      </c>
      <c r="U11" s="37">
        <v>0</v>
      </c>
      <c r="V11" s="1" t="s">
        <v>442</v>
      </c>
    </row>
    <row r="12" spans="1:22" ht="12.75">
      <c r="A12" s="37">
        <v>416248</v>
      </c>
      <c r="B12" s="1" t="s">
        <v>177</v>
      </c>
      <c r="C12" s="37">
        <v>8</v>
      </c>
      <c r="D12" s="1" t="s">
        <v>215</v>
      </c>
      <c r="E12" s="37">
        <v>41</v>
      </c>
      <c r="F12" s="1" t="s">
        <v>216</v>
      </c>
      <c r="G12" s="37">
        <v>19</v>
      </c>
      <c r="H12" s="1" t="s">
        <v>263</v>
      </c>
      <c r="I12" s="37">
        <v>-101.931321</v>
      </c>
      <c r="J12" s="37">
        <v>39.349808</v>
      </c>
      <c r="K12" s="1" t="s">
        <v>564</v>
      </c>
      <c r="L12" s="1" t="s">
        <v>264</v>
      </c>
      <c r="M12" s="6">
        <v>39627</v>
      </c>
      <c r="N12" s="1" t="s">
        <v>242</v>
      </c>
      <c r="O12" s="37">
        <v>0</v>
      </c>
      <c r="P12" s="37">
        <v>0</v>
      </c>
      <c r="R12" s="37">
        <v>290</v>
      </c>
      <c r="T12" s="37">
        <v>0</v>
      </c>
      <c r="U12" s="37">
        <v>0</v>
      </c>
      <c r="V12" s="1" t="s">
        <v>492</v>
      </c>
    </row>
    <row r="13" spans="1:22" ht="12.75">
      <c r="A13" s="37">
        <v>417702</v>
      </c>
      <c r="B13" s="1" t="s">
        <v>177</v>
      </c>
      <c r="C13" s="37">
        <v>8</v>
      </c>
      <c r="D13" s="1" t="s">
        <v>215</v>
      </c>
      <c r="E13" s="37">
        <v>41</v>
      </c>
      <c r="F13" s="1" t="s">
        <v>216</v>
      </c>
      <c r="G13" s="37">
        <v>18</v>
      </c>
      <c r="H13" s="1" t="s">
        <v>583</v>
      </c>
      <c r="I13" s="37">
        <v>-101.93133</v>
      </c>
      <c r="J13" s="37">
        <v>39.3509</v>
      </c>
      <c r="K13" s="1" t="s">
        <v>519</v>
      </c>
      <c r="L13" s="1" t="s">
        <v>260</v>
      </c>
      <c r="M13" s="6">
        <v>39659</v>
      </c>
      <c r="N13" s="1" t="s">
        <v>242</v>
      </c>
      <c r="O13" s="37">
        <v>0</v>
      </c>
      <c r="P13" s="37">
        <v>0</v>
      </c>
      <c r="Q13" s="1" t="s">
        <v>584</v>
      </c>
      <c r="R13" s="37">
        <v>288</v>
      </c>
      <c r="T13" s="37">
        <v>151</v>
      </c>
      <c r="U13" s="37">
        <v>50</v>
      </c>
      <c r="V13" s="1" t="s">
        <v>309</v>
      </c>
    </row>
    <row r="14" spans="1:22" ht="12.75">
      <c r="A14" s="37">
        <v>415612</v>
      </c>
      <c r="B14" s="1" t="s">
        <v>179</v>
      </c>
      <c r="C14" s="37">
        <v>8</v>
      </c>
      <c r="D14" s="1" t="s">
        <v>215</v>
      </c>
      <c r="E14" s="37">
        <v>34</v>
      </c>
      <c r="F14" s="1" t="s">
        <v>216</v>
      </c>
      <c r="G14" s="37">
        <v>12</v>
      </c>
      <c r="H14" s="1" t="s">
        <v>434</v>
      </c>
      <c r="I14" s="37">
        <v>-101.060405</v>
      </c>
      <c r="J14" s="37">
        <v>39.367958</v>
      </c>
      <c r="K14" s="1" t="s">
        <v>534</v>
      </c>
      <c r="L14" s="1" t="s">
        <v>264</v>
      </c>
      <c r="M14" s="6">
        <v>39591</v>
      </c>
      <c r="N14" s="1" t="s">
        <v>242</v>
      </c>
      <c r="O14" s="37">
        <v>0</v>
      </c>
      <c r="P14" s="37">
        <v>0</v>
      </c>
      <c r="R14" s="37">
        <v>275</v>
      </c>
      <c r="T14" s="37">
        <v>141</v>
      </c>
      <c r="U14" s="37">
        <v>0</v>
      </c>
      <c r="V14" s="1" t="s">
        <v>243</v>
      </c>
    </row>
    <row r="15" spans="1:22" ht="12.75">
      <c r="A15" s="37">
        <v>415144</v>
      </c>
      <c r="B15" s="1" t="s">
        <v>177</v>
      </c>
      <c r="C15" s="37">
        <v>8</v>
      </c>
      <c r="D15" s="1" t="s">
        <v>215</v>
      </c>
      <c r="E15" s="37">
        <v>39</v>
      </c>
      <c r="F15" s="1" t="s">
        <v>216</v>
      </c>
      <c r="G15" s="37">
        <v>7</v>
      </c>
      <c r="H15" s="1" t="s">
        <v>245</v>
      </c>
      <c r="I15" s="37">
        <v>-101.721825</v>
      </c>
      <c r="J15" s="37">
        <v>39.370215</v>
      </c>
      <c r="K15" s="1" t="s">
        <v>493</v>
      </c>
      <c r="L15" s="1" t="s">
        <v>264</v>
      </c>
      <c r="M15" s="6">
        <v>39541</v>
      </c>
      <c r="N15" s="1" t="s">
        <v>242</v>
      </c>
      <c r="O15" s="37">
        <v>0</v>
      </c>
      <c r="P15" s="37">
        <v>0</v>
      </c>
      <c r="Q15" s="1" t="s">
        <v>494</v>
      </c>
      <c r="R15" s="37">
        <v>333</v>
      </c>
      <c r="T15" s="37">
        <v>200</v>
      </c>
      <c r="U15" s="37">
        <v>50</v>
      </c>
      <c r="V15" s="1" t="s">
        <v>280</v>
      </c>
    </row>
    <row r="16" spans="1:22" ht="12.75">
      <c r="A16" s="37">
        <v>419454</v>
      </c>
      <c r="B16" s="1" t="s">
        <v>179</v>
      </c>
      <c r="C16" s="37">
        <v>8</v>
      </c>
      <c r="D16" s="1" t="s">
        <v>215</v>
      </c>
      <c r="E16" s="37">
        <v>35</v>
      </c>
      <c r="F16" s="1" t="s">
        <v>216</v>
      </c>
      <c r="G16" s="37">
        <v>11</v>
      </c>
      <c r="H16" s="1" t="s">
        <v>248</v>
      </c>
      <c r="I16" s="37">
        <v>-101.20266</v>
      </c>
      <c r="J16" s="37">
        <v>39.38</v>
      </c>
      <c r="K16" s="1" t="s">
        <v>618</v>
      </c>
      <c r="L16" s="1" t="s">
        <v>264</v>
      </c>
      <c r="M16" s="6">
        <v>39730</v>
      </c>
      <c r="N16" s="1" t="s">
        <v>242</v>
      </c>
      <c r="O16" s="37">
        <v>0</v>
      </c>
      <c r="P16" s="37">
        <v>0</v>
      </c>
      <c r="R16" s="37">
        <v>205</v>
      </c>
      <c r="T16" s="37">
        <v>0</v>
      </c>
      <c r="U16" s="37">
        <v>0</v>
      </c>
      <c r="V16" s="1" t="s">
        <v>492</v>
      </c>
    </row>
    <row r="17" spans="1:22" ht="12.75">
      <c r="A17" s="37">
        <v>415146</v>
      </c>
      <c r="B17" s="1" t="s">
        <v>177</v>
      </c>
      <c r="C17" s="37">
        <v>8</v>
      </c>
      <c r="D17" s="1" t="s">
        <v>215</v>
      </c>
      <c r="E17" s="37">
        <v>41</v>
      </c>
      <c r="F17" s="1" t="s">
        <v>216</v>
      </c>
      <c r="G17" s="37">
        <v>4</v>
      </c>
      <c r="H17" s="1" t="s">
        <v>267</v>
      </c>
      <c r="I17" s="37">
        <v>-101.90319</v>
      </c>
      <c r="J17" s="37">
        <v>39.386116</v>
      </c>
      <c r="K17" s="1" t="s">
        <v>500</v>
      </c>
      <c r="L17" s="1" t="s">
        <v>264</v>
      </c>
      <c r="M17" s="6">
        <v>39552</v>
      </c>
      <c r="N17" s="1" t="s">
        <v>242</v>
      </c>
      <c r="O17" s="37">
        <v>0</v>
      </c>
      <c r="P17" s="37">
        <v>0</v>
      </c>
      <c r="Q17" s="1" t="s">
        <v>501</v>
      </c>
      <c r="R17" s="37">
        <v>275</v>
      </c>
      <c r="T17" s="37">
        <v>150</v>
      </c>
      <c r="U17" s="37">
        <v>15</v>
      </c>
      <c r="V17" s="1" t="s">
        <v>280</v>
      </c>
    </row>
    <row r="18" spans="1:22" ht="12.75">
      <c r="A18" s="37">
        <v>414835</v>
      </c>
      <c r="B18" s="1" t="s">
        <v>179</v>
      </c>
      <c r="C18" s="37">
        <v>8</v>
      </c>
      <c r="D18" s="1" t="s">
        <v>215</v>
      </c>
      <c r="E18" s="37">
        <v>33</v>
      </c>
      <c r="F18" s="1" t="s">
        <v>216</v>
      </c>
      <c r="G18" s="37">
        <v>6</v>
      </c>
      <c r="H18" s="1" t="s">
        <v>256</v>
      </c>
      <c r="I18" s="37">
        <v>-101.0457</v>
      </c>
      <c r="J18" s="37">
        <v>39.3872</v>
      </c>
      <c r="K18" s="1" t="s">
        <v>257</v>
      </c>
      <c r="L18" s="1" t="s">
        <v>258</v>
      </c>
      <c r="M18" s="6">
        <v>39567</v>
      </c>
      <c r="N18" s="1" t="s">
        <v>242</v>
      </c>
      <c r="O18" s="37">
        <v>0</v>
      </c>
      <c r="P18" s="37">
        <v>0</v>
      </c>
      <c r="Q18" s="1" t="s">
        <v>259</v>
      </c>
      <c r="R18" s="37">
        <v>150</v>
      </c>
      <c r="S18" s="1" t="s">
        <v>520</v>
      </c>
      <c r="T18" s="37">
        <v>132.05</v>
      </c>
      <c r="U18" s="37">
        <v>2</v>
      </c>
      <c r="V18" s="1" t="s">
        <v>243</v>
      </c>
    </row>
    <row r="19" spans="1:22" ht="12.75">
      <c r="A19" s="37">
        <v>416772</v>
      </c>
      <c r="B19" s="1" t="s">
        <v>179</v>
      </c>
      <c r="C19" s="37">
        <v>8</v>
      </c>
      <c r="D19" s="1" t="s">
        <v>215</v>
      </c>
      <c r="E19" s="37">
        <v>35</v>
      </c>
      <c r="F19" s="1" t="s">
        <v>216</v>
      </c>
      <c r="G19" s="37">
        <v>3</v>
      </c>
      <c r="H19" s="1" t="s">
        <v>247</v>
      </c>
      <c r="I19" s="37">
        <v>-101.204974</v>
      </c>
      <c r="J19" s="37">
        <v>39.387246</v>
      </c>
      <c r="K19" s="1" t="s">
        <v>579</v>
      </c>
      <c r="L19" s="1" t="s">
        <v>264</v>
      </c>
      <c r="M19" s="6">
        <v>39653</v>
      </c>
      <c r="N19" s="1" t="s">
        <v>242</v>
      </c>
      <c r="O19" s="37">
        <v>0</v>
      </c>
      <c r="P19" s="37">
        <v>0</v>
      </c>
      <c r="R19" s="37">
        <v>230</v>
      </c>
      <c r="T19" s="37">
        <v>0</v>
      </c>
      <c r="U19" s="37">
        <v>0</v>
      </c>
      <c r="V19" s="1" t="s">
        <v>492</v>
      </c>
    </row>
    <row r="20" spans="1:22" ht="12.75">
      <c r="A20" s="37">
        <v>414836</v>
      </c>
      <c r="B20" s="1" t="s">
        <v>179</v>
      </c>
      <c r="C20" s="37">
        <v>8</v>
      </c>
      <c r="D20" s="1" t="s">
        <v>215</v>
      </c>
      <c r="E20" s="37">
        <v>33</v>
      </c>
      <c r="F20" s="1" t="s">
        <v>216</v>
      </c>
      <c r="G20" s="37">
        <v>6</v>
      </c>
      <c r="H20" s="1" t="s">
        <v>256</v>
      </c>
      <c r="I20" s="37">
        <v>-101.045</v>
      </c>
      <c r="J20" s="37">
        <v>39.3878</v>
      </c>
      <c r="K20" s="1" t="s">
        <v>257</v>
      </c>
      <c r="L20" s="1" t="s">
        <v>258</v>
      </c>
      <c r="M20" s="6">
        <v>39568</v>
      </c>
      <c r="N20" s="1" t="s">
        <v>242</v>
      </c>
      <c r="O20" s="37">
        <v>0</v>
      </c>
      <c r="P20" s="37">
        <v>0</v>
      </c>
      <c r="Q20" s="1" t="s">
        <v>259</v>
      </c>
      <c r="R20" s="37">
        <v>155</v>
      </c>
      <c r="S20" s="1" t="s">
        <v>522</v>
      </c>
      <c r="T20" s="37">
        <v>141.91</v>
      </c>
      <c r="U20" s="37">
        <v>2</v>
      </c>
      <c r="V20" s="1" t="s">
        <v>243</v>
      </c>
    </row>
    <row r="21" spans="1:22" ht="12.75">
      <c r="A21" s="37">
        <v>414837</v>
      </c>
      <c r="B21" s="1" t="s">
        <v>179</v>
      </c>
      <c r="C21" s="37">
        <v>8</v>
      </c>
      <c r="D21" s="1" t="s">
        <v>215</v>
      </c>
      <c r="E21" s="37">
        <v>33</v>
      </c>
      <c r="F21" s="1" t="s">
        <v>216</v>
      </c>
      <c r="G21" s="37">
        <v>6</v>
      </c>
      <c r="H21" s="1" t="s">
        <v>256</v>
      </c>
      <c r="I21" s="37">
        <v>-101.0448</v>
      </c>
      <c r="J21" s="37">
        <v>39.3881</v>
      </c>
      <c r="K21" s="1" t="s">
        <v>257</v>
      </c>
      <c r="L21" s="1" t="s">
        <v>258</v>
      </c>
      <c r="M21" s="6">
        <v>39566</v>
      </c>
      <c r="N21" s="1" t="s">
        <v>242</v>
      </c>
      <c r="O21" s="37">
        <v>0</v>
      </c>
      <c r="P21" s="37">
        <v>0</v>
      </c>
      <c r="Q21" s="1" t="s">
        <v>259</v>
      </c>
      <c r="R21" s="37">
        <v>156</v>
      </c>
      <c r="S21" s="1" t="s">
        <v>518</v>
      </c>
      <c r="T21" s="37">
        <v>144.1</v>
      </c>
      <c r="U21" s="37">
        <v>2</v>
      </c>
      <c r="V21" s="1" t="s">
        <v>243</v>
      </c>
    </row>
    <row r="22" spans="1:22" ht="12.75">
      <c r="A22" s="37">
        <v>414838</v>
      </c>
      <c r="B22" s="1" t="s">
        <v>179</v>
      </c>
      <c r="C22" s="37">
        <v>8</v>
      </c>
      <c r="D22" s="1" t="s">
        <v>215</v>
      </c>
      <c r="E22" s="37">
        <v>33</v>
      </c>
      <c r="F22" s="1" t="s">
        <v>216</v>
      </c>
      <c r="G22" s="37">
        <v>6</v>
      </c>
      <c r="H22" s="1" t="s">
        <v>256</v>
      </c>
      <c r="I22" s="37">
        <v>-101.0448</v>
      </c>
      <c r="J22" s="37">
        <v>39.3883</v>
      </c>
      <c r="K22" s="1" t="s">
        <v>257</v>
      </c>
      <c r="L22" s="1" t="s">
        <v>258</v>
      </c>
      <c r="M22" s="6">
        <v>39567</v>
      </c>
      <c r="N22" s="1" t="s">
        <v>242</v>
      </c>
      <c r="O22" s="37">
        <v>0</v>
      </c>
      <c r="P22" s="37">
        <v>0</v>
      </c>
      <c r="Q22" s="1" t="s">
        <v>259</v>
      </c>
      <c r="R22" s="37">
        <v>154</v>
      </c>
      <c r="S22" s="1" t="s">
        <v>521</v>
      </c>
      <c r="T22" s="37">
        <v>144.42</v>
      </c>
      <c r="U22" s="37">
        <v>2</v>
      </c>
      <c r="V22" s="1" t="s">
        <v>243</v>
      </c>
    </row>
    <row r="23" spans="1:22" ht="12.75">
      <c r="A23" s="37">
        <v>420307</v>
      </c>
      <c r="B23" s="1" t="s">
        <v>179</v>
      </c>
      <c r="C23" s="37">
        <v>7</v>
      </c>
      <c r="D23" s="1" t="s">
        <v>215</v>
      </c>
      <c r="E23" s="37">
        <v>33</v>
      </c>
      <c r="F23" s="1" t="s">
        <v>216</v>
      </c>
      <c r="G23" s="37">
        <v>31</v>
      </c>
      <c r="H23" s="1" t="s">
        <v>308</v>
      </c>
      <c r="I23" s="37">
        <v>-101.041725</v>
      </c>
      <c r="J23" s="37">
        <v>39.395221</v>
      </c>
      <c r="K23" s="1" t="s">
        <v>628</v>
      </c>
      <c r="L23" s="1" t="s">
        <v>258</v>
      </c>
      <c r="M23" s="6">
        <v>39749</v>
      </c>
      <c r="N23" s="1" t="s">
        <v>242</v>
      </c>
      <c r="O23" s="37">
        <v>0</v>
      </c>
      <c r="P23" s="37">
        <v>0</v>
      </c>
      <c r="R23" s="37">
        <v>140</v>
      </c>
      <c r="S23" s="1" t="s">
        <v>629</v>
      </c>
      <c r="T23" s="37">
        <v>0</v>
      </c>
      <c r="U23" s="37">
        <v>0</v>
      </c>
      <c r="V23" s="1" t="s">
        <v>492</v>
      </c>
    </row>
    <row r="24" spans="1:22" ht="12.75">
      <c r="A24" s="37">
        <v>415143</v>
      </c>
      <c r="B24" s="1" t="s">
        <v>177</v>
      </c>
      <c r="C24" s="37">
        <v>7</v>
      </c>
      <c r="D24" s="1" t="s">
        <v>215</v>
      </c>
      <c r="E24" s="37">
        <v>41</v>
      </c>
      <c r="F24" s="1" t="s">
        <v>216</v>
      </c>
      <c r="G24" s="37">
        <v>32</v>
      </c>
      <c r="H24" s="1" t="s">
        <v>263</v>
      </c>
      <c r="I24" s="37">
        <v>-101.912236</v>
      </c>
      <c r="J24" s="37">
        <v>39.407825</v>
      </c>
      <c r="K24" s="1" t="s">
        <v>502</v>
      </c>
      <c r="L24" s="1" t="s">
        <v>264</v>
      </c>
      <c r="M24" s="6">
        <v>39553</v>
      </c>
      <c r="N24" s="1" t="s">
        <v>242</v>
      </c>
      <c r="O24" s="37">
        <v>0</v>
      </c>
      <c r="P24" s="37">
        <v>0</v>
      </c>
      <c r="Q24" s="1" t="s">
        <v>503</v>
      </c>
      <c r="R24" s="37">
        <v>260</v>
      </c>
      <c r="T24" s="37">
        <v>110</v>
      </c>
      <c r="U24" s="37">
        <v>15</v>
      </c>
      <c r="V24" s="1" t="s">
        <v>280</v>
      </c>
    </row>
    <row r="25" spans="1:22" ht="12.75">
      <c r="A25" s="37">
        <v>415151</v>
      </c>
      <c r="B25" s="1" t="s">
        <v>179</v>
      </c>
      <c r="C25" s="37">
        <v>7</v>
      </c>
      <c r="D25" s="1" t="s">
        <v>215</v>
      </c>
      <c r="E25" s="37">
        <v>33</v>
      </c>
      <c r="F25" s="1" t="s">
        <v>216</v>
      </c>
      <c r="G25" s="37">
        <v>31</v>
      </c>
      <c r="H25" s="1" t="s">
        <v>248</v>
      </c>
      <c r="I25" s="37">
        <v>-101.053059</v>
      </c>
      <c r="J25" s="37">
        <v>39.407839</v>
      </c>
      <c r="K25" s="1" t="s">
        <v>533</v>
      </c>
      <c r="L25" s="1" t="s">
        <v>264</v>
      </c>
      <c r="M25" s="6">
        <v>39590</v>
      </c>
      <c r="N25" s="1" t="s">
        <v>242</v>
      </c>
      <c r="O25" s="37">
        <v>0</v>
      </c>
      <c r="P25" s="37">
        <v>0</v>
      </c>
      <c r="R25" s="37">
        <v>195</v>
      </c>
      <c r="T25" s="37">
        <v>0</v>
      </c>
      <c r="U25" s="37">
        <v>0</v>
      </c>
      <c r="V25" s="1" t="s">
        <v>243</v>
      </c>
    </row>
    <row r="26" spans="1:22" ht="12.75">
      <c r="A26" s="37">
        <v>415152</v>
      </c>
      <c r="B26" s="1" t="s">
        <v>179</v>
      </c>
      <c r="C26" s="37">
        <v>7</v>
      </c>
      <c r="D26" s="1" t="s">
        <v>215</v>
      </c>
      <c r="E26" s="37">
        <v>34</v>
      </c>
      <c r="F26" s="1" t="s">
        <v>216</v>
      </c>
      <c r="G26" s="37">
        <v>36</v>
      </c>
      <c r="H26" s="1" t="s">
        <v>263</v>
      </c>
      <c r="I26" s="37">
        <v>-101.055378</v>
      </c>
      <c r="J26" s="37">
        <v>39.407848</v>
      </c>
      <c r="K26" s="1" t="s">
        <v>515</v>
      </c>
      <c r="L26" s="1" t="s">
        <v>264</v>
      </c>
      <c r="M26" s="6">
        <v>39562</v>
      </c>
      <c r="N26" s="1" t="s">
        <v>242</v>
      </c>
      <c r="O26" s="37">
        <v>0</v>
      </c>
      <c r="P26" s="37">
        <v>0</v>
      </c>
      <c r="R26" s="37">
        <v>195</v>
      </c>
      <c r="T26" s="37">
        <v>0</v>
      </c>
      <c r="U26" s="37">
        <v>0</v>
      </c>
      <c r="V26" s="1" t="s">
        <v>492</v>
      </c>
    </row>
    <row r="27" spans="1:22" ht="12.75">
      <c r="A27" s="37">
        <v>412677</v>
      </c>
      <c r="B27" s="1" t="s">
        <v>179</v>
      </c>
      <c r="C27" s="37">
        <v>7</v>
      </c>
      <c r="D27" s="1" t="s">
        <v>215</v>
      </c>
      <c r="E27" s="37">
        <v>34</v>
      </c>
      <c r="F27" s="1" t="s">
        <v>216</v>
      </c>
      <c r="G27" s="37">
        <v>24</v>
      </c>
      <c r="H27" s="1" t="s">
        <v>266</v>
      </c>
      <c r="I27" s="37">
        <v>-101.055226</v>
      </c>
      <c r="J27" s="37">
        <v>39.43141</v>
      </c>
      <c r="K27" s="1" t="s">
        <v>495</v>
      </c>
      <c r="L27" s="1" t="s">
        <v>241</v>
      </c>
      <c r="M27" s="6">
        <v>39542</v>
      </c>
      <c r="N27" s="1" t="s">
        <v>242</v>
      </c>
      <c r="O27" s="37">
        <v>0</v>
      </c>
      <c r="P27" s="37">
        <v>20080119</v>
      </c>
      <c r="R27" s="37">
        <v>176</v>
      </c>
      <c r="T27" s="37">
        <v>0</v>
      </c>
      <c r="U27" s="37">
        <v>0</v>
      </c>
      <c r="V27" s="1" t="s">
        <v>492</v>
      </c>
    </row>
    <row r="28" spans="1:22" ht="12.75">
      <c r="A28" s="37">
        <v>416771</v>
      </c>
      <c r="B28" s="1" t="s">
        <v>179</v>
      </c>
      <c r="C28" s="37">
        <v>7</v>
      </c>
      <c r="D28" s="1" t="s">
        <v>215</v>
      </c>
      <c r="E28" s="37">
        <v>36</v>
      </c>
      <c r="F28" s="1" t="s">
        <v>216</v>
      </c>
      <c r="G28" s="37">
        <v>17</v>
      </c>
      <c r="H28" s="1" t="s">
        <v>305</v>
      </c>
      <c r="I28" s="37">
        <v>-101.370397</v>
      </c>
      <c r="J28" s="37">
        <v>39.44733</v>
      </c>
      <c r="K28" s="1" t="s">
        <v>562</v>
      </c>
      <c r="L28" s="1" t="s">
        <v>264</v>
      </c>
      <c r="M28" s="6">
        <v>39626</v>
      </c>
      <c r="N28" s="1" t="s">
        <v>242</v>
      </c>
      <c r="O28" s="37">
        <v>0</v>
      </c>
      <c r="P28" s="37">
        <v>0</v>
      </c>
      <c r="Q28" s="1" t="s">
        <v>563</v>
      </c>
      <c r="R28" s="37">
        <v>268</v>
      </c>
      <c r="T28" s="37">
        <v>0</v>
      </c>
      <c r="U28" s="37">
        <v>0</v>
      </c>
      <c r="V28" s="1" t="s">
        <v>243</v>
      </c>
    </row>
    <row r="29" spans="1:22" ht="12.75">
      <c r="A29" s="37">
        <v>419584</v>
      </c>
      <c r="B29" s="1" t="s">
        <v>179</v>
      </c>
      <c r="C29" s="37">
        <v>7</v>
      </c>
      <c r="D29" s="1" t="s">
        <v>215</v>
      </c>
      <c r="E29" s="37">
        <v>34</v>
      </c>
      <c r="F29" s="1" t="s">
        <v>216</v>
      </c>
      <c r="G29" s="37">
        <v>12</v>
      </c>
      <c r="H29" s="1" t="s">
        <v>246</v>
      </c>
      <c r="I29" s="37">
        <v>-101.06443</v>
      </c>
      <c r="J29" s="37">
        <v>39.45507</v>
      </c>
      <c r="K29" s="1" t="s">
        <v>615</v>
      </c>
      <c r="L29" s="1" t="s">
        <v>264</v>
      </c>
      <c r="M29" s="6">
        <v>39717</v>
      </c>
      <c r="N29" s="1" t="s">
        <v>242</v>
      </c>
      <c r="O29" s="37">
        <v>0</v>
      </c>
      <c r="P29" s="37">
        <v>0</v>
      </c>
      <c r="R29" s="37">
        <v>250</v>
      </c>
      <c r="T29" s="37">
        <v>0</v>
      </c>
      <c r="U29" s="37">
        <v>0</v>
      </c>
      <c r="V29" s="1" t="s">
        <v>492</v>
      </c>
    </row>
    <row r="30" spans="1:22" ht="12.75">
      <c r="A30" s="37">
        <v>420649</v>
      </c>
      <c r="B30" s="1" t="s">
        <v>179</v>
      </c>
      <c r="C30" s="37">
        <v>7</v>
      </c>
      <c r="D30" s="1" t="s">
        <v>215</v>
      </c>
      <c r="E30" s="37">
        <v>34</v>
      </c>
      <c r="F30" s="1" t="s">
        <v>216</v>
      </c>
      <c r="G30" s="37">
        <v>12</v>
      </c>
      <c r="H30" s="1" t="s">
        <v>246</v>
      </c>
      <c r="I30" s="37">
        <v>-101.06443</v>
      </c>
      <c r="J30" s="37">
        <v>39.45507</v>
      </c>
      <c r="K30" s="1" t="s">
        <v>615</v>
      </c>
      <c r="L30" s="1" t="s">
        <v>264</v>
      </c>
      <c r="M30" s="6">
        <v>39757</v>
      </c>
      <c r="N30" s="1" t="s">
        <v>242</v>
      </c>
      <c r="O30" s="37">
        <v>0</v>
      </c>
      <c r="P30" s="37">
        <v>0</v>
      </c>
      <c r="R30" s="37">
        <v>250</v>
      </c>
      <c r="T30" s="37">
        <v>0</v>
      </c>
      <c r="U30" s="37">
        <v>0</v>
      </c>
      <c r="V30" s="1" t="s">
        <v>243</v>
      </c>
    </row>
    <row r="31" spans="1:22" ht="12.75">
      <c r="A31" s="37">
        <v>417698</v>
      </c>
      <c r="B31" s="1" t="s">
        <v>177</v>
      </c>
      <c r="C31" s="37">
        <v>6</v>
      </c>
      <c r="D31" s="1" t="s">
        <v>215</v>
      </c>
      <c r="E31" s="37">
        <v>39</v>
      </c>
      <c r="F31" s="1" t="s">
        <v>216</v>
      </c>
      <c r="G31" s="37">
        <v>30</v>
      </c>
      <c r="H31" s="1" t="s">
        <v>286</v>
      </c>
      <c r="I31" s="37">
        <v>-101.716671</v>
      </c>
      <c r="J31" s="37">
        <v>39.497057</v>
      </c>
      <c r="K31" s="1" t="s">
        <v>603</v>
      </c>
      <c r="L31" s="1" t="s">
        <v>264</v>
      </c>
      <c r="M31" s="6">
        <v>39693</v>
      </c>
      <c r="N31" s="1" t="s">
        <v>242</v>
      </c>
      <c r="O31" s="37">
        <v>0</v>
      </c>
      <c r="P31" s="37">
        <v>0</v>
      </c>
      <c r="R31" s="37">
        <v>335</v>
      </c>
      <c r="T31" s="37">
        <v>0</v>
      </c>
      <c r="U31" s="37">
        <v>0</v>
      </c>
      <c r="V31" s="1" t="s">
        <v>492</v>
      </c>
    </row>
    <row r="32" spans="1:22" ht="12.75">
      <c r="A32" s="37">
        <v>416770</v>
      </c>
      <c r="B32" s="1" t="s">
        <v>179</v>
      </c>
      <c r="C32" s="37">
        <v>6</v>
      </c>
      <c r="D32" s="1" t="s">
        <v>215</v>
      </c>
      <c r="E32" s="37">
        <v>31</v>
      </c>
      <c r="F32" s="1" t="s">
        <v>216</v>
      </c>
      <c r="G32" s="37">
        <v>27</v>
      </c>
      <c r="H32" s="1" t="s">
        <v>300</v>
      </c>
      <c r="I32" s="37">
        <v>-100.765416</v>
      </c>
      <c r="J32" s="37">
        <v>39.506227</v>
      </c>
      <c r="K32" s="1" t="s">
        <v>571</v>
      </c>
      <c r="L32" s="1" t="s">
        <v>264</v>
      </c>
      <c r="M32" s="6">
        <v>39638</v>
      </c>
      <c r="N32" s="1" t="s">
        <v>242</v>
      </c>
      <c r="O32" s="37">
        <v>0</v>
      </c>
      <c r="P32" s="37">
        <v>0</v>
      </c>
      <c r="R32" s="37">
        <v>120</v>
      </c>
      <c r="T32" s="37">
        <v>0</v>
      </c>
      <c r="U32" s="37">
        <v>0</v>
      </c>
      <c r="V32" s="1" t="s">
        <v>492</v>
      </c>
    </row>
    <row r="33" spans="1:22" ht="12.75">
      <c r="A33" s="37">
        <v>416808</v>
      </c>
      <c r="B33" s="1" t="s">
        <v>179</v>
      </c>
      <c r="C33" s="37">
        <v>6</v>
      </c>
      <c r="D33" s="1" t="s">
        <v>215</v>
      </c>
      <c r="E33" s="37">
        <v>32</v>
      </c>
      <c r="F33" s="1" t="s">
        <v>216</v>
      </c>
      <c r="G33" s="37">
        <v>20</v>
      </c>
      <c r="H33" s="1" t="s">
        <v>574</v>
      </c>
      <c r="I33" s="37">
        <v>-100.916462</v>
      </c>
      <c r="J33" s="37">
        <v>39.522288</v>
      </c>
      <c r="K33" s="1" t="s">
        <v>581</v>
      </c>
      <c r="L33" s="1" t="s">
        <v>264</v>
      </c>
      <c r="M33" s="6">
        <v>39657</v>
      </c>
      <c r="N33" s="1" t="s">
        <v>242</v>
      </c>
      <c r="O33" s="37">
        <v>0</v>
      </c>
      <c r="P33" s="37">
        <v>0</v>
      </c>
      <c r="R33" s="37">
        <v>95</v>
      </c>
      <c r="T33" s="37">
        <v>0</v>
      </c>
      <c r="U33" s="37">
        <v>0</v>
      </c>
      <c r="V33" s="1" t="s">
        <v>492</v>
      </c>
    </row>
    <row r="34" spans="1:22" ht="12.75">
      <c r="A34" s="37">
        <v>417230</v>
      </c>
      <c r="B34" s="1" t="s">
        <v>177</v>
      </c>
      <c r="C34" s="37">
        <v>6</v>
      </c>
      <c r="D34" s="1" t="s">
        <v>215</v>
      </c>
      <c r="E34" s="37">
        <v>38</v>
      </c>
      <c r="F34" s="1" t="s">
        <v>216</v>
      </c>
      <c r="G34" s="37">
        <v>17</v>
      </c>
      <c r="H34" s="1" t="s">
        <v>308</v>
      </c>
      <c r="I34" s="37">
        <v>-101.582144</v>
      </c>
      <c r="J34" s="37">
        <v>39.5264</v>
      </c>
      <c r="K34" s="1" t="s">
        <v>568</v>
      </c>
      <c r="L34" s="1" t="s">
        <v>264</v>
      </c>
      <c r="M34" s="6">
        <v>39636</v>
      </c>
      <c r="N34" s="1" t="s">
        <v>242</v>
      </c>
      <c r="O34" s="37">
        <v>0</v>
      </c>
      <c r="P34" s="37">
        <v>0</v>
      </c>
      <c r="Q34" s="1" t="s">
        <v>569</v>
      </c>
      <c r="R34" s="37">
        <v>210</v>
      </c>
      <c r="T34" s="37">
        <v>62</v>
      </c>
      <c r="U34" s="37">
        <v>25</v>
      </c>
      <c r="V34" s="1" t="s">
        <v>280</v>
      </c>
    </row>
    <row r="35" spans="1:22" ht="12.75">
      <c r="A35" s="37">
        <v>411600</v>
      </c>
      <c r="B35" s="1" t="s">
        <v>179</v>
      </c>
      <c r="C35" s="37">
        <v>6</v>
      </c>
      <c r="D35" s="1" t="s">
        <v>215</v>
      </c>
      <c r="E35" s="37">
        <v>33</v>
      </c>
      <c r="F35" s="1" t="s">
        <v>216</v>
      </c>
      <c r="G35" s="37">
        <v>16</v>
      </c>
      <c r="H35" s="1" t="s">
        <v>267</v>
      </c>
      <c r="I35" s="37">
        <v>-101.008823</v>
      </c>
      <c r="J35" s="37">
        <v>39.531232</v>
      </c>
      <c r="K35" s="1" t="s">
        <v>463</v>
      </c>
      <c r="L35" s="1" t="s">
        <v>264</v>
      </c>
      <c r="M35" s="6">
        <v>39497</v>
      </c>
      <c r="N35" s="1" t="s">
        <v>242</v>
      </c>
      <c r="O35" s="37">
        <v>0</v>
      </c>
      <c r="P35" s="37">
        <v>0</v>
      </c>
      <c r="R35" s="37">
        <v>195</v>
      </c>
      <c r="T35" s="37">
        <v>0</v>
      </c>
      <c r="U35" s="37">
        <v>0</v>
      </c>
      <c r="V35" s="1" t="s">
        <v>243</v>
      </c>
    </row>
    <row r="36" spans="1:22" ht="12.75">
      <c r="A36" s="37">
        <v>420212</v>
      </c>
      <c r="B36" s="1" t="s">
        <v>171</v>
      </c>
      <c r="C36" s="37">
        <v>5</v>
      </c>
      <c r="D36" s="1" t="s">
        <v>215</v>
      </c>
      <c r="E36" s="37">
        <v>29</v>
      </c>
      <c r="F36" s="1" t="s">
        <v>216</v>
      </c>
      <c r="G36" s="37">
        <v>33</v>
      </c>
      <c r="H36" s="1" t="s">
        <v>289</v>
      </c>
      <c r="I36" s="37">
        <v>-100.585376</v>
      </c>
      <c r="J36" s="37">
        <v>39.574297</v>
      </c>
      <c r="K36" s="1" t="s">
        <v>645</v>
      </c>
      <c r="L36" s="1" t="s">
        <v>241</v>
      </c>
      <c r="M36" s="6">
        <v>39784</v>
      </c>
      <c r="N36" s="1" t="s">
        <v>242</v>
      </c>
      <c r="O36" s="37">
        <v>0</v>
      </c>
      <c r="P36" s="37">
        <v>20080528</v>
      </c>
      <c r="R36" s="37">
        <v>120</v>
      </c>
      <c r="T36" s="37">
        <v>0</v>
      </c>
      <c r="U36" s="37">
        <v>0</v>
      </c>
      <c r="V36" s="1" t="s">
        <v>492</v>
      </c>
    </row>
    <row r="37" spans="1:22" ht="12.75">
      <c r="A37" s="37">
        <v>418325</v>
      </c>
      <c r="B37" s="1" t="s">
        <v>171</v>
      </c>
      <c r="C37" s="37">
        <v>5</v>
      </c>
      <c r="D37" s="1" t="s">
        <v>215</v>
      </c>
      <c r="E37" s="37">
        <v>30</v>
      </c>
      <c r="F37" s="1" t="s">
        <v>216</v>
      </c>
      <c r="G37" s="37">
        <v>36</v>
      </c>
      <c r="H37" s="1" t="s">
        <v>311</v>
      </c>
      <c r="I37" s="37">
        <v>-100.635565</v>
      </c>
      <c r="J37" s="37">
        <v>39.577033</v>
      </c>
      <c r="K37" s="1" t="s">
        <v>614</v>
      </c>
      <c r="L37" s="1" t="s">
        <v>241</v>
      </c>
      <c r="M37" s="6">
        <v>39715</v>
      </c>
      <c r="N37" s="1" t="s">
        <v>242</v>
      </c>
      <c r="O37" s="37">
        <v>0</v>
      </c>
      <c r="P37" s="37">
        <v>20080422</v>
      </c>
      <c r="R37" s="37">
        <v>170</v>
      </c>
      <c r="T37" s="37">
        <v>0</v>
      </c>
      <c r="U37" s="37">
        <v>0</v>
      </c>
      <c r="V37" s="1" t="s">
        <v>243</v>
      </c>
    </row>
    <row r="38" spans="1:22" ht="12.75">
      <c r="A38" s="37">
        <v>410941</v>
      </c>
      <c r="B38" s="1" t="s">
        <v>174</v>
      </c>
      <c r="C38" s="37">
        <v>5</v>
      </c>
      <c r="D38" s="1" t="s">
        <v>215</v>
      </c>
      <c r="E38" s="37">
        <v>35</v>
      </c>
      <c r="F38" s="1" t="s">
        <v>216</v>
      </c>
      <c r="G38" s="37">
        <v>34</v>
      </c>
      <c r="H38" s="1" t="s">
        <v>306</v>
      </c>
      <c r="I38" s="37">
        <v>-101.229691</v>
      </c>
      <c r="J38" s="37">
        <v>39.57827</v>
      </c>
      <c r="K38" s="1" t="s">
        <v>435</v>
      </c>
      <c r="L38" s="1" t="s">
        <v>264</v>
      </c>
      <c r="M38" s="6">
        <v>39456</v>
      </c>
      <c r="N38" s="1" t="s">
        <v>242</v>
      </c>
      <c r="O38" s="37">
        <v>0</v>
      </c>
      <c r="P38" s="37">
        <v>0</v>
      </c>
      <c r="R38" s="37">
        <v>300</v>
      </c>
      <c r="T38" s="37">
        <v>188</v>
      </c>
      <c r="U38" s="37">
        <v>0</v>
      </c>
      <c r="V38" s="1" t="s">
        <v>243</v>
      </c>
    </row>
    <row r="39" spans="1:22" ht="12.75">
      <c r="A39" s="37">
        <v>418784</v>
      </c>
      <c r="B39" s="1" t="s">
        <v>174</v>
      </c>
      <c r="C39" s="37">
        <v>5</v>
      </c>
      <c r="D39" s="1" t="s">
        <v>215</v>
      </c>
      <c r="E39" s="37">
        <v>31</v>
      </c>
      <c r="F39" s="1" t="s">
        <v>216</v>
      </c>
      <c r="G39" s="37">
        <v>25</v>
      </c>
      <c r="H39" s="1" t="s">
        <v>297</v>
      </c>
      <c r="I39" s="37">
        <v>-100.75336</v>
      </c>
      <c r="J39" s="37">
        <v>39.583613</v>
      </c>
      <c r="K39" s="1" t="s">
        <v>621</v>
      </c>
      <c r="L39" s="1" t="s">
        <v>241</v>
      </c>
      <c r="M39" s="6">
        <v>39731</v>
      </c>
      <c r="N39" s="1" t="s">
        <v>242</v>
      </c>
      <c r="O39" s="37">
        <v>0</v>
      </c>
      <c r="P39" s="37">
        <v>20080453</v>
      </c>
      <c r="R39" s="37">
        <v>170</v>
      </c>
      <c r="T39" s="37">
        <v>0</v>
      </c>
      <c r="U39" s="37">
        <v>0</v>
      </c>
      <c r="V39" s="1" t="s">
        <v>243</v>
      </c>
    </row>
    <row r="40" spans="1:22" ht="12.75">
      <c r="A40" s="37">
        <v>417938</v>
      </c>
      <c r="B40" s="1" t="s">
        <v>171</v>
      </c>
      <c r="C40" s="37">
        <v>5</v>
      </c>
      <c r="D40" s="1" t="s">
        <v>215</v>
      </c>
      <c r="E40" s="37">
        <v>29</v>
      </c>
      <c r="F40" s="1" t="s">
        <v>216</v>
      </c>
      <c r="G40" s="37">
        <v>27</v>
      </c>
      <c r="H40" s="1" t="s">
        <v>612</v>
      </c>
      <c r="I40" s="37">
        <v>-100.556406</v>
      </c>
      <c r="J40" s="37">
        <v>39.584789</v>
      </c>
      <c r="K40" s="1" t="s">
        <v>315</v>
      </c>
      <c r="L40" s="1" t="s">
        <v>241</v>
      </c>
      <c r="M40" s="6">
        <v>39706</v>
      </c>
      <c r="N40" s="1" t="s">
        <v>242</v>
      </c>
      <c r="O40" s="37">
        <v>0</v>
      </c>
      <c r="P40" s="37">
        <v>20080405</v>
      </c>
      <c r="Q40" s="1" t="s">
        <v>613</v>
      </c>
      <c r="R40" s="37">
        <v>80</v>
      </c>
      <c r="T40" s="37">
        <v>0</v>
      </c>
      <c r="U40" s="37">
        <v>0</v>
      </c>
      <c r="V40" s="1" t="s">
        <v>492</v>
      </c>
    </row>
    <row r="41" spans="1:22" ht="12.75">
      <c r="A41" s="37">
        <v>413030</v>
      </c>
      <c r="B41" s="1" t="s">
        <v>171</v>
      </c>
      <c r="C41" s="37">
        <v>5</v>
      </c>
      <c r="D41" s="1" t="s">
        <v>215</v>
      </c>
      <c r="E41" s="37">
        <v>29</v>
      </c>
      <c r="F41" s="1" t="s">
        <v>216</v>
      </c>
      <c r="G41" s="37">
        <v>26</v>
      </c>
      <c r="H41" s="1" t="s">
        <v>284</v>
      </c>
      <c r="I41" s="37">
        <v>-100.538899</v>
      </c>
      <c r="J41" s="37">
        <v>39.58829</v>
      </c>
      <c r="K41" s="1" t="s">
        <v>504</v>
      </c>
      <c r="L41" s="1" t="s">
        <v>241</v>
      </c>
      <c r="M41" s="6">
        <v>39554</v>
      </c>
      <c r="N41" s="1" t="s">
        <v>242</v>
      </c>
      <c r="O41" s="37">
        <v>0</v>
      </c>
      <c r="P41" s="37">
        <v>20080147</v>
      </c>
      <c r="Q41" s="1" t="s">
        <v>303</v>
      </c>
      <c r="R41" s="37">
        <v>135</v>
      </c>
      <c r="T41" s="37">
        <v>0</v>
      </c>
      <c r="U41" s="37">
        <v>0</v>
      </c>
      <c r="V41" s="1" t="s">
        <v>243</v>
      </c>
    </row>
    <row r="42" spans="1:22" ht="12.75">
      <c r="A42" s="37">
        <v>410962</v>
      </c>
      <c r="B42" s="1" t="s">
        <v>171</v>
      </c>
      <c r="C42" s="37">
        <v>5</v>
      </c>
      <c r="D42" s="1" t="s">
        <v>215</v>
      </c>
      <c r="E42" s="37">
        <v>29</v>
      </c>
      <c r="F42" s="1" t="s">
        <v>216</v>
      </c>
      <c r="G42" s="37">
        <v>28</v>
      </c>
      <c r="H42" s="1" t="s">
        <v>289</v>
      </c>
      <c r="I42" s="37">
        <v>-100.585328</v>
      </c>
      <c r="J42" s="37">
        <v>39.588694</v>
      </c>
      <c r="K42" s="1" t="s">
        <v>301</v>
      </c>
      <c r="L42" s="1" t="s">
        <v>241</v>
      </c>
      <c r="M42" s="6">
        <v>39464</v>
      </c>
      <c r="N42" s="1" t="s">
        <v>242</v>
      </c>
      <c r="O42" s="37">
        <v>0</v>
      </c>
      <c r="P42" s="37">
        <v>20080033</v>
      </c>
      <c r="R42" s="37">
        <v>60</v>
      </c>
      <c r="T42" s="37">
        <v>0</v>
      </c>
      <c r="U42" s="37">
        <v>0</v>
      </c>
      <c r="V42" s="1" t="s">
        <v>243</v>
      </c>
    </row>
    <row r="43" spans="1:22" ht="12.75">
      <c r="A43" s="37">
        <v>420481</v>
      </c>
      <c r="B43" s="1" t="s">
        <v>174</v>
      </c>
      <c r="C43" s="37">
        <v>5</v>
      </c>
      <c r="D43" s="1" t="s">
        <v>215</v>
      </c>
      <c r="E43" s="37">
        <v>31</v>
      </c>
      <c r="F43" s="1" t="s">
        <v>216</v>
      </c>
      <c r="G43" s="37">
        <v>30</v>
      </c>
      <c r="H43" s="1" t="s">
        <v>294</v>
      </c>
      <c r="I43" s="37">
        <v>-100.839595</v>
      </c>
      <c r="J43" s="37">
        <v>39.590688</v>
      </c>
      <c r="K43" s="1" t="s">
        <v>648</v>
      </c>
      <c r="L43" s="1" t="s">
        <v>241</v>
      </c>
      <c r="M43" s="6">
        <v>39799</v>
      </c>
      <c r="N43" s="1" t="s">
        <v>242</v>
      </c>
      <c r="O43" s="37">
        <v>0</v>
      </c>
      <c r="P43" s="37">
        <v>20080552</v>
      </c>
      <c r="R43" s="37">
        <v>120</v>
      </c>
      <c r="T43" s="37">
        <v>0</v>
      </c>
      <c r="U43" s="37">
        <v>0</v>
      </c>
      <c r="V43" s="1" t="s">
        <v>243</v>
      </c>
    </row>
    <row r="44" spans="1:22" ht="12.75">
      <c r="A44" s="37">
        <v>420483</v>
      </c>
      <c r="B44" s="1" t="s">
        <v>174</v>
      </c>
      <c r="C44" s="37">
        <v>5</v>
      </c>
      <c r="D44" s="1" t="s">
        <v>215</v>
      </c>
      <c r="E44" s="37">
        <v>31</v>
      </c>
      <c r="F44" s="1" t="s">
        <v>216</v>
      </c>
      <c r="G44" s="37">
        <v>30</v>
      </c>
      <c r="H44" s="1" t="s">
        <v>294</v>
      </c>
      <c r="I44" s="37">
        <v>-100.839595</v>
      </c>
      <c r="J44" s="37">
        <v>39.590688</v>
      </c>
      <c r="K44" s="1" t="s">
        <v>648</v>
      </c>
      <c r="L44" s="1" t="s">
        <v>241</v>
      </c>
      <c r="M44" s="6">
        <v>39800</v>
      </c>
      <c r="N44" s="1" t="s">
        <v>242</v>
      </c>
      <c r="O44" s="37">
        <v>0</v>
      </c>
      <c r="P44" s="37">
        <v>20080552</v>
      </c>
      <c r="R44" s="37">
        <v>125</v>
      </c>
      <c r="T44" s="37">
        <v>0</v>
      </c>
      <c r="U44" s="37">
        <v>0</v>
      </c>
      <c r="V44" s="1" t="s">
        <v>492</v>
      </c>
    </row>
    <row r="45" spans="1:22" ht="12.75">
      <c r="A45" s="37">
        <v>415687</v>
      </c>
      <c r="B45" s="1" t="s">
        <v>171</v>
      </c>
      <c r="C45" s="37">
        <v>5</v>
      </c>
      <c r="D45" s="1" t="s">
        <v>215</v>
      </c>
      <c r="E45" s="37">
        <v>29</v>
      </c>
      <c r="F45" s="1" t="s">
        <v>216</v>
      </c>
      <c r="G45" s="37">
        <v>27</v>
      </c>
      <c r="H45" s="1" t="s">
        <v>271</v>
      </c>
      <c r="I45" s="37">
        <v>-100.557484</v>
      </c>
      <c r="J45" s="37">
        <v>39.593886</v>
      </c>
      <c r="K45" s="1" t="s">
        <v>540</v>
      </c>
      <c r="L45" s="1" t="s">
        <v>260</v>
      </c>
      <c r="M45" s="6">
        <v>39605</v>
      </c>
      <c r="N45" s="1" t="s">
        <v>242</v>
      </c>
      <c r="O45" s="37">
        <v>0</v>
      </c>
      <c r="P45" s="37">
        <v>0</v>
      </c>
      <c r="Q45" s="1" t="s">
        <v>541</v>
      </c>
      <c r="R45" s="37">
        <v>144</v>
      </c>
      <c r="T45" s="37">
        <v>84</v>
      </c>
      <c r="U45" s="37">
        <v>10</v>
      </c>
      <c r="V45" s="1" t="s">
        <v>537</v>
      </c>
    </row>
    <row r="46" spans="1:22" ht="12.75">
      <c r="A46" s="37">
        <v>416131</v>
      </c>
      <c r="B46" s="1" t="s">
        <v>171</v>
      </c>
      <c r="C46" s="37">
        <v>5</v>
      </c>
      <c r="D46" s="1" t="s">
        <v>215</v>
      </c>
      <c r="E46" s="37">
        <v>29</v>
      </c>
      <c r="F46" s="1" t="s">
        <v>216</v>
      </c>
      <c r="G46" s="37">
        <v>28</v>
      </c>
      <c r="H46" s="1" t="s">
        <v>574</v>
      </c>
      <c r="I46" s="37">
        <v>-100.582979</v>
      </c>
      <c r="J46" s="37">
        <v>39.594086</v>
      </c>
      <c r="K46" s="1" t="s">
        <v>575</v>
      </c>
      <c r="L46" s="1" t="s">
        <v>241</v>
      </c>
      <c r="M46" s="6">
        <v>39652</v>
      </c>
      <c r="N46" s="1" t="s">
        <v>242</v>
      </c>
      <c r="O46" s="37">
        <v>0</v>
      </c>
      <c r="P46" s="37">
        <v>20080314</v>
      </c>
      <c r="R46" s="37">
        <v>52</v>
      </c>
      <c r="T46" s="37">
        <v>0</v>
      </c>
      <c r="U46" s="37">
        <v>0</v>
      </c>
      <c r="V46" s="1" t="s">
        <v>492</v>
      </c>
    </row>
    <row r="47" spans="1:22" ht="12.75">
      <c r="A47" s="37">
        <v>413738</v>
      </c>
      <c r="B47" s="1" t="s">
        <v>171</v>
      </c>
      <c r="C47" s="37">
        <v>5</v>
      </c>
      <c r="D47" s="1" t="s">
        <v>215</v>
      </c>
      <c r="E47" s="37">
        <v>29</v>
      </c>
      <c r="F47" s="1" t="s">
        <v>216</v>
      </c>
      <c r="G47" s="37">
        <v>19</v>
      </c>
      <c r="H47" s="1" t="s">
        <v>282</v>
      </c>
      <c r="I47" s="37">
        <v>-100.613259</v>
      </c>
      <c r="J47" s="37">
        <v>39.599613</v>
      </c>
      <c r="K47" s="1" t="s">
        <v>514</v>
      </c>
      <c r="L47" s="1" t="s">
        <v>264</v>
      </c>
      <c r="M47" s="6">
        <v>39560</v>
      </c>
      <c r="N47" s="1" t="s">
        <v>242</v>
      </c>
      <c r="O47" s="37">
        <v>0</v>
      </c>
      <c r="P47" s="37">
        <v>0</v>
      </c>
      <c r="R47" s="37">
        <v>142</v>
      </c>
      <c r="T47" s="37">
        <v>97</v>
      </c>
      <c r="U47" s="37">
        <v>0</v>
      </c>
      <c r="V47" s="1" t="s">
        <v>243</v>
      </c>
    </row>
    <row r="48" spans="1:22" ht="12.75">
      <c r="A48" s="37">
        <v>416616</v>
      </c>
      <c r="B48" s="1" t="s">
        <v>171</v>
      </c>
      <c r="C48" s="37">
        <v>5</v>
      </c>
      <c r="D48" s="1" t="s">
        <v>215</v>
      </c>
      <c r="E48" s="37">
        <v>30</v>
      </c>
      <c r="F48" s="1" t="s">
        <v>216</v>
      </c>
      <c r="G48" s="37">
        <v>24</v>
      </c>
      <c r="H48" s="1" t="s">
        <v>576</v>
      </c>
      <c r="I48" s="37">
        <v>-100.629614</v>
      </c>
      <c r="J48" s="37">
        <v>39.601522</v>
      </c>
      <c r="K48" s="1" t="s">
        <v>577</v>
      </c>
      <c r="L48" s="1" t="s">
        <v>241</v>
      </c>
      <c r="M48" s="6">
        <v>39652</v>
      </c>
      <c r="N48" s="1" t="s">
        <v>242</v>
      </c>
      <c r="O48" s="37">
        <v>0</v>
      </c>
      <c r="P48" s="37">
        <v>20080324</v>
      </c>
      <c r="R48" s="37">
        <v>115</v>
      </c>
      <c r="T48" s="37">
        <v>0</v>
      </c>
      <c r="U48" s="37">
        <v>0</v>
      </c>
      <c r="V48" s="1" t="s">
        <v>492</v>
      </c>
    </row>
    <row r="49" spans="1:22" ht="12.75">
      <c r="A49" s="37">
        <v>420223</v>
      </c>
      <c r="B49" s="1" t="s">
        <v>174</v>
      </c>
      <c r="C49" s="37">
        <v>5</v>
      </c>
      <c r="D49" s="1" t="s">
        <v>215</v>
      </c>
      <c r="E49" s="37">
        <v>31</v>
      </c>
      <c r="F49" s="1" t="s">
        <v>216</v>
      </c>
      <c r="G49" s="37">
        <v>22</v>
      </c>
      <c r="H49" s="1" t="s">
        <v>284</v>
      </c>
      <c r="I49" s="37">
        <v>-100.781129</v>
      </c>
      <c r="J49" s="37">
        <v>39.603638</v>
      </c>
      <c r="K49" s="1" t="s">
        <v>641</v>
      </c>
      <c r="L49" s="1" t="s">
        <v>241</v>
      </c>
      <c r="M49" s="6">
        <v>39771</v>
      </c>
      <c r="N49" s="1" t="s">
        <v>242</v>
      </c>
      <c r="O49" s="37">
        <v>0</v>
      </c>
      <c r="P49" s="37">
        <v>20080520</v>
      </c>
      <c r="R49" s="37">
        <v>150</v>
      </c>
      <c r="T49" s="37">
        <v>0</v>
      </c>
      <c r="U49" s="37">
        <v>0</v>
      </c>
      <c r="V49" s="1" t="s">
        <v>492</v>
      </c>
    </row>
    <row r="50" spans="1:22" ht="12.75">
      <c r="A50" s="37">
        <v>416868</v>
      </c>
      <c r="B50" s="1" t="s">
        <v>171</v>
      </c>
      <c r="C50" s="37">
        <v>5</v>
      </c>
      <c r="D50" s="1" t="s">
        <v>215</v>
      </c>
      <c r="E50" s="37">
        <v>29</v>
      </c>
      <c r="F50" s="1" t="s">
        <v>216</v>
      </c>
      <c r="G50" s="37">
        <v>22</v>
      </c>
      <c r="H50" s="1" t="s">
        <v>262</v>
      </c>
      <c r="I50" s="37">
        <v>-100.562035</v>
      </c>
      <c r="J50" s="37">
        <v>39.604773</v>
      </c>
      <c r="K50" s="1" t="s">
        <v>593</v>
      </c>
      <c r="L50" s="1" t="s">
        <v>241</v>
      </c>
      <c r="M50" s="6">
        <v>39671</v>
      </c>
      <c r="N50" s="1" t="s">
        <v>242</v>
      </c>
      <c r="O50" s="37">
        <v>0</v>
      </c>
      <c r="P50" s="37">
        <v>20080355</v>
      </c>
      <c r="R50" s="37">
        <v>60</v>
      </c>
      <c r="T50" s="37">
        <v>0</v>
      </c>
      <c r="U50" s="37">
        <v>0</v>
      </c>
      <c r="V50" s="1" t="s">
        <v>492</v>
      </c>
    </row>
    <row r="51" spans="1:22" ht="12.75">
      <c r="A51" s="37">
        <v>411640</v>
      </c>
      <c r="B51" s="1" t="s">
        <v>171</v>
      </c>
      <c r="C51" s="37">
        <v>5</v>
      </c>
      <c r="D51" s="1" t="s">
        <v>215</v>
      </c>
      <c r="E51" s="37">
        <v>29</v>
      </c>
      <c r="F51" s="1" t="s">
        <v>216</v>
      </c>
      <c r="G51" s="37">
        <v>21</v>
      </c>
      <c r="H51" s="1" t="s">
        <v>251</v>
      </c>
      <c r="I51" s="37">
        <v>-100.578283</v>
      </c>
      <c r="J51" s="37">
        <v>39.608544</v>
      </c>
      <c r="K51" s="1" t="s">
        <v>461</v>
      </c>
      <c r="L51" s="1" t="s">
        <v>241</v>
      </c>
      <c r="M51" s="6">
        <v>39492</v>
      </c>
      <c r="N51" s="1" t="s">
        <v>242</v>
      </c>
      <c r="O51" s="37">
        <v>0</v>
      </c>
      <c r="P51" s="37">
        <v>20080067</v>
      </c>
      <c r="R51" s="37">
        <v>120</v>
      </c>
      <c r="T51" s="37">
        <v>0</v>
      </c>
      <c r="U51" s="37">
        <v>0</v>
      </c>
      <c r="V51" s="1" t="s">
        <v>243</v>
      </c>
    </row>
    <row r="52" spans="1:22" ht="12.75">
      <c r="A52" s="37">
        <v>418245</v>
      </c>
      <c r="B52" s="1" t="s">
        <v>171</v>
      </c>
      <c r="C52" s="37">
        <v>5</v>
      </c>
      <c r="D52" s="1" t="s">
        <v>215</v>
      </c>
      <c r="E52" s="37">
        <v>29</v>
      </c>
      <c r="F52" s="1" t="s">
        <v>216</v>
      </c>
      <c r="G52" s="37">
        <v>21</v>
      </c>
      <c r="H52" s="1" t="s">
        <v>281</v>
      </c>
      <c r="I52" s="37">
        <v>-100.589852</v>
      </c>
      <c r="J52" s="37">
        <v>39.60861</v>
      </c>
      <c r="K52" s="1" t="s">
        <v>602</v>
      </c>
      <c r="L52" s="1" t="s">
        <v>241</v>
      </c>
      <c r="M52" s="6">
        <v>39693</v>
      </c>
      <c r="N52" s="1" t="s">
        <v>242</v>
      </c>
      <c r="O52" s="37">
        <v>0</v>
      </c>
      <c r="P52" s="37">
        <v>20080402</v>
      </c>
      <c r="R52" s="37">
        <v>130</v>
      </c>
      <c r="T52" s="37">
        <v>0</v>
      </c>
      <c r="U52" s="37">
        <v>0</v>
      </c>
      <c r="V52" s="1" t="s">
        <v>492</v>
      </c>
    </row>
    <row r="53" spans="1:22" ht="12.75">
      <c r="A53" s="37">
        <v>417040</v>
      </c>
      <c r="B53" s="1" t="s">
        <v>171</v>
      </c>
      <c r="C53" s="37">
        <v>5</v>
      </c>
      <c r="D53" s="1" t="s">
        <v>215</v>
      </c>
      <c r="E53" s="37">
        <v>29</v>
      </c>
      <c r="F53" s="1" t="s">
        <v>216</v>
      </c>
      <c r="G53" s="37">
        <v>19</v>
      </c>
      <c r="H53" s="1" t="s">
        <v>310</v>
      </c>
      <c r="I53" s="37">
        <v>-100.624837</v>
      </c>
      <c r="J53" s="37">
        <v>39.608758</v>
      </c>
      <c r="K53" s="1" t="s">
        <v>298</v>
      </c>
      <c r="L53" s="1" t="s">
        <v>241</v>
      </c>
      <c r="M53" s="6">
        <v>39692</v>
      </c>
      <c r="N53" s="1" t="s">
        <v>242</v>
      </c>
      <c r="O53" s="37">
        <v>0</v>
      </c>
      <c r="P53" s="37">
        <v>20080287</v>
      </c>
      <c r="R53" s="37">
        <v>80</v>
      </c>
      <c r="T53" s="37">
        <v>0</v>
      </c>
      <c r="U53" s="37">
        <v>0</v>
      </c>
      <c r="V53" s="1" t="s">
        <v>492</v>
      </c>
    </row>
    <row r="54" spans="1:22" ht="12.75">
      <c r="A54" s="37">
        <v>412715</v>
      </c>
      <c r="B54" s="1" t="s">
        <v>171</v>
      </c>
      <c r="C54" s="37">
        <v>5</v>
      </c>
      <c r="D54" s="1" t="s">
        <v>215</v>
      </c>
      <c r="E54" s="37">
        <v>29</v>
      </c>
      <c r="F54" s="1" t="s">
        <v>216</v>
      </c>
      <c r="G54" s="37">
        <v>20</v>
      </c>
      <c r="H54" s="1" t="s">
        <v>263</v>
      </c>
      <c r="I54" s="37">
        <v>-100.592171</v>
      </c>
      <c r="J54" s="37">
        <v>39.610435</v>
      </c>
      <c r="K54" s="1" t="s">
        <v>496</v>
      </c>
      <c r="L54" s="1" t="s">
        <v>241</v>
      </c>
      <c r="M54" s="6">
        <v>39542</v>
      </c>
      <c r="N54" s="1" t="s">
        <v>242</v>
      </c>
      <c r="O54" s="37">
        <v>0</v>
      </c>
      <c r="P54" s="37">
        <v>20080121</v>
      </c>
      <c r="R54" s="37">
        <v>135</v>
      </c>
      <c r="T54" s="37">
        <v>0</v>
      </c>
      <c r="U54" s="37">
        <v>0</v>
      </c>
      <c r="V54" s="1" t="s">
        <v>492</v>
      </c>
    </row>
    <row r="55" spans="1:22" ht="12.75">
      <c r="A55" s="37">
        <v>411223</v>
      </c>
      <c r="B55" s="1" t="s">
        <v>174</v>
      </c>
      <c r="C55" s="37">
        <v>5</v>
      </c>
      <c r="D55" s="1" t="s">
        <v>215</v>
      </c>
      <c r="E55" s="37">
        <v>31</v>
      </c>
      <c r="F55" s="1" t="s">
        <v>216</v>
      </c>
      <c r="G55" s="37">
        <v>20</v>
      </c>
      <c r="H55" s="1" t="s">
        <v>248</v>
      </c>
      <c r="I55" s="37">
        <v>-100.832666</v>
      </c>
      <c r="J55" s="37">
        <v>39.610604</v>
      </c>
      <c r="K55" s="1" t="s">
        <v>447</v>
      </c>
      <c r="L55" s="1" t="s">
        <v>448</v>
      </c>
      <c r="M55" s="6">
        <v>39465</v>
      </c>
      <c r="N55" s="1" t="s">
        <v>242</v>
      </c>
      <c r="O55" s="37">
        <v>0</v>
      </c>
      <c r="P55" s="37">
        <v>0</v>
      </c>
      <c r="Q55" s="1" t="s">
        <v>449</v>
      </c>
      <c r="R55" s="37">
        <v>33</v>
      </c>
      <c r="T55" s="37">
        <v>25</v>
      </c>
      <c r="U55" s="37">
        <v>4</v>
      </c>
      <c r="V55" s="1" t="s">
        <v>269</v>
      </c>
    </row>
    <row r="56" spans="1:22" ht="12.75">
      <c r="A56" s="37">
        <v>419488</v>
      </c>
      <c r="B56" s="1" t="s">
        <v>171</v>
      </c>
      <c r="C56" s="37">
        <v>5</v>
      </c>
      <c r="D56" s="1" t="s">
        <v>215</v>
      </c>
      <c r="E56" s="37">
        <v>29</v>
      </c>
      <c r="F56" s="1" t="s">
        <v>216</v>
      </c>
      <c r="G56" s="37">
        <v>13</v>
      </c>
      <c r="H56" s="1" t="s">
        <v>275</v>
      </c>
      <c r="I56" s="37">
        <v>-100.533927</v>
      </c>
      <c r="J56" s="37">
        <v>39.615237</v>
      </c>
      <c r="K56" s="1" t="s">
        <v>627</v>
      </c>
      <c r="L56" s="1" t="s">
        <v>241</v>
      </c>
      <c r="M56" s="6">
        <v>39747</v>
      </c>
      <c r="N56" s="1" t="s">
        <v>242</v>
      </c>
      <c r="O56" s="37">
        <v>0</v>
      </c>
      <c r="P56" s="37">
        <v>20080482</v>
      </c>
      <c r="R56" s="37">
        <v>65</v>
      </c>
      <c r="T56" s="37">
        <v>0</v>
      </c>
      <c r="U56" s="37">
        <v>0</v>
      </c>
      <c r="V56" s="1" t="s">
        <v>492</v>
      </c>
    </row>
    <row r="57" spans="1:22" ht="12.75">
      <c r="A57" s="37">
        <v>413842</v>
      </c>
      <c r="B57" s="1" t="s">
        <v>174</v>
      </c>
      <c r="C57" s="37">
        <v>5</v>
      </c>
      <c r="D57" s="1" t="s">
        <v>215</v>
      </c>
      <c r="E57" s="37">
        <v>32</v>
      </c>
      <c r="F57" s="1" t="s">
        <v>216</v>
      </c>
      <c r="G57" s="37">
        <v>14</v>
      </c>
      <c r="H57" s="1" t="s">
        <v>314</v>
      </c>
      <c r="I57" s="37">
        <v>-100.883466</v>
      </c>
      <c r="J57" s="37">
        <v>39.61963</v>
      </c>
      <c r="K57" s="1" t="s">
        <v>524</v>
      </c>
      <c r="L57" s="1" t="s">
        <v>241</v>
      </c>
      <c r="M57" s="6">
        <v>39576</v>
      </c>
      <c r="N57" s="1" t="s">
        <v>242</v>
      </c>
      <c r="O57" s="37">
        <v>0</v>
      </c>
      <c r="P57" s="37">
        <v>20080191</v>
      </c>
      <c r="R57" s="37">
        <v>170</v>
      </c>
      <c r="T57" s="37">
        <v>0</v>
      </c>
      <c r="U57" s="37">
        <v>0</v>
      </c>
      <c r="V57" s="1" t="s">
        <v>243</v>
      </c>
    </row>
    <row r="58" spans="1:22" ht="12.75">
      <c r="A58" s="37">
        <v>411663</v>
      </c>
      <c r="B58" s="1" t="s">
        <v>174</v>
      </c>
      <c r="C58" s="37">
        <v>5</v>
      </c>
      <c r="D58" s="1" t="s">
        <v>215</v>
      </c>
      <c r="E58" s="37">
        <v>31</v>
      </c>
      <c r="F58" s="1" t="s">
        <v>216</v>
      </c>
      <c r="G58" s="37">
        <v>16</v>
      </c>
      <c r="H58" s="1" t="s">
        <v>268</v>
      </c>
      <c r="I58" s="37">
        <v>-100.799726</v>
      </c>
      <c r="J58" s="37">
        <v>39.619639</v>
      </c>
      <c r="K58" s="1" t="s">
        <v>457</v>
      </c>
      <c r="L58" s="1" t="s">
        <v>264</v>
      </c>
      <c r="M58" s="6">
        <v>39490</v>
      </c>
      <c r="N58" s="1" t="s">
        <v>242</v>
      </c>
      <c r="O58" s="37">
        <v>0</v>
      </c>
      <c r="P58" s="37">
        <v>0</v>
      </c>
      <c r="Q58" s="1" t="s">
        <v>458</v>
      </c>
      <c r="R58" s="37">
        <v>51</v>
      </c>
      <c r="T58" s="37">
        <v>27</v>
      </c>
      <c r="U58" s="37">
        <v>10</v>
      </c>
      <c r="V58" s="1" t="s">
        <v>269</v>
      </c>
    </row>
    <row r="59" spans="1:22" ht="12.75">
      <c r="A59" s="37">
        <v>416615</v>
      </c>
      <c r="B59" s="1" t="s">
        <v>171</v>
      </c>
      <c r="C59" s="37">
        <v>5</v>
      </c>
      <c r="D59" s="1" t="s">
        <v>215</v>
      </c>
      <c r="E59" s="37">
        <v>29</v>
      </c>
      <c r="F59" s="1" t="s">
        <v>216</v>
      </c>
      <c r="G59" s="37">
        <v>15</v>
      </c>
      <c r="H59" s="1" t="s">
        <v>251</v>
      </c>
      <c r="I59" s="37">
        <v>-100.559667</v>
      </c>
      <c r="J59" s="37">
        <v>39.622854</v>
      </c>
      <c r="K59" s="1" t="s">
        <v>565</v>
      </c>
      <c r="L59" s="1" t="s">
        <v>241</v>
      </c>
      <c r="M59" s="6">
        <v>39630</v>
      </c>
      <c r="N59" s="1" t="s">
        <v>242</v>
      </c>
      <c r="O59" s="37">
        <v>0</v>
      </c>
      <c r="P59" s="37">
        <v>20080279</v>
      </c>
      <c r="R59" s="37">
        <v>123</v>
      </c>
      <c r="T59" s="37">
        <v>0</v>
      </c>
      <c r="U59" s="37">
        <v>0</v>
      </c>
      <c r="V59" s="1" t="s">
        <v>492</v>
      </c>
    </row>
    <row r="60" spans="1:22" ht="12.75">
      <c r="A60" s="37">
        <v>419773</v>
      </c>
      <c r="B60" s="1" t="s">
        <v>171</v>
      </c>
      <c r="C60" s="37">
        <v>5</v>
      </c>
      <c r="D60" s="1" t="s">
        <v>215</v>
      </c>
      <c r="E60" s="37">
        <v>27</v>
      </c>
      <c r="F60" s="1" t="s">
        <v>216</v>
      </c>
      <c r="G60" s="37">
        <v>9</v>
      </c>
      <c r="H60" s="1" t="s">
        <v>288</v>
      </c>
      <c r="I60" s="37">
        <v>-100.356179</v>
      </c>
      <c r="J60" s="37">
        <v>39.62649</v>
      </c>
      <c r="K60" s="1" t="s">
        <v>557</v>
      </c>
      <c r="L60" s="1" t="s">
        <v>448</v>
      </c>
      <c r="M60" s="6">
        <v>39623</v>
      </c>
      <c r="N60" s="1" t="s">
        <v>242</v>
      </c>
      <c r="O60" s="37">
        <v>0</v>
      </c>
      <c r="P60" s="37">
        <v>0</v>
      </c>
      <c r="R60" s="37">
        <v>168</v>
      </c>
      <c r="T60" s="37">
        <v>105</v>
      </c>
      <c r="U60" s="37">
        <v>10</v>
      </c>
      <c r="V60" s="1" t="s">
        <v>261</v>
      </c>
    </row>
    <row r="61" spans="1:22" ht="12.75">
      <c r="A61" s="37">
        <v>413474</v>
      </c>
      <c r="B61" s="1" t="s">
        <v>174</v>
      </c>
      <c r="C61" s="37">
        <v>5</v>
      </c>
      <c r="D61" s="1" t="s">
        <v>215</v>
      </c>
      <c r="E61" s="37">
        <v>32</v>
      </c>
      <c r="F61" s="1" t="s">
        <v>216</v>
      </c>
      <c r="G61" s="37">
        <v>10</v>
      </c>
      <c r="H61" s="1" t="s">
        <v>308</v>
      </c>
      <c r="I61" s="37">
        <v>-100.894872</v>
      </c>
      <c r="J61" s="37">
        <v>39.626833</v>
      </c>
      <c r="K61" s="1" t="s">
        <v>512</v>
      </c>
      <c r="L61" s="1" t="s">
        <v>241</v>
      </c>
      <c r="M61" s="6">
        <v>39569</v>
      </c>
      <c r="N61" s="1" t="s">
        <v>242</v>
      </c>
      <c r="O61" s="37">
        <v>0</v>
      </c>
      <c r="P61" s="37">
        <v>20080179</v>
      </c>
      <c r="Q61" s="1" t="s">
        <v>523</v>
      </c>
      <c r="R61" s="37">
        <v>160</v>
      </c>
      <c r="T61" s="37">
        <v>0</v>
      </c>
      <c r="U61" s="37">
        <v>0</v>
      </c>
      <c r="V61" s="1" t="s">
        <v>243</v>
      </c>
    </row>
    <row r="62" spans="1:22" ht="12.75">
      <c r="A62" s="37">
        <v>414516</v>
      </c>
      <c r="B62" s="1" t="s">
        <v>171</v>
      </c>
      <c r="C62" s="37">
        <v>5</v>
      </c>
      <c r="D62" s="1" t="s">
        <v>215</v>
      </c>
      <c r="E62" s="37">
        <v>27</v>
      </c>
      <c r="F62" s="1" t="s">
        <v>216</v>
      </c>
      <c r="G62" s="37">
        <v>10</v>
      </c>
      <c r="H62" s="1" t="s">
        <v>526</v>
      </c>
      <c r="I62" s="37">
        <v>-100.340895</v>
      </c>
      <c r="J62" s="37">
        <v>39.627387</v>
      </c>
      <c r="K62" s="1" t="s">
        <v>527</v>
      </c>
      <c r="L62" s="1" t="s">
        <v>264</v>
      </c>
      <c r="M62" s="6">
        <v>39577</v>
      </c>
      <c r="N62" s="1" t="s">
        <v>242</v>
      </c>
      <c r="O62" s="37">
        <v>0</v>
      </c>
      <c r="P62" s="37">
        <v>0</v>
      </c>
      <c r="R62" s="37">
        <v>120</v>
      </c>
      <c r="T62" s="37">
        <v>0</v>
      </c>
      <c r="U62" s="37">
        <v>0</v>
      </c>
      <c r="V62" s="1" t="s">
        <v>492</v>
      </c>
    </row>
    <row r="63" spans="1:22" ht="12.75">
      <c r="A63" s="37">
        <v>414515</v>
      </c>
      <c r="B63" s="1" t="s">
        <v>171</v>
      </c>
      <c r="C63" s="37">
        <v>5</v>
      </c>
      <c r="D63" s="1" t="s">
        <v>215</v>
      </c>
      <c r="E63" s="37">
        <v>27</v>
      </c>
      <c r="F63" s="1" t="s">
        <v>216</v>
      </c>
      <c r="G63" s="37">
        <v>9</v>
      </c>
      <c r="H63" s="1" t="s">
        <v>249</v>
      </c>
      <c r="I63" s="37">
        <v>-100.360929</v>
      </c>
      <c r="J63" s="37">
        <v>39.628299</v>
      </c>
      <c r="K63" s="1" t="s">
        <v>525</v>
      </c>
      <c r="L63" s="1" t="s">
        <v>264</v>
      </c>
      <c r="M63" s="6">
        <v>39577</v>
      </c>
      <c r="N63" s="1" t="s">
        <v>242</v>
      </c>
      <c r="O63" s="37">
        <v>0</v>
      </c>
      <c r="P63" s="37">
        <v>0</v>
      </c>
      <c r="R63" s="37">
        <v>125</v>
      </c>
      <c r="T63" s="37">
        <v>0</v>
      </c>
      <c r="U63" s="37">
        <v>0</v>
      </c>
      <c r="V63" s="1" t="s">
        <v>492</v>
      </c>
    </row>
    <row r="64" spans="1:22" ht="12.75">
      <c r="A64" s="37">
        <v>419086</v>
      </c>
      <c r="B64" s="1" t="s">
        <v>170</v>
      </c>
      <c r="C64" s="37">
        <v>5</v>
      </c>
      <c r="D64" s="1" t="s">
        <v>215</v>
      </c>
      <c r="E64" s="37">
        <v>39</v>
      </c>
      <c r="F64" s="1" t="s">
        <v>216</v>
      </c>
      <c r="G64" s="37">
        <v>7</v>
      </c>
      <c r="H64" s="1" t="s">
        <v>219</v>
      </c>
      <c r="I64" s="37">
        <v>-101.745309</v>
      </c>
      <c r="J64" s="37">
        <v>39.629979</v>
      </c>
      <c r="K64" s="1" t="s">
        <v>582</v>
      </c>
      <c r="L64" s="1" t="s">
        <v>264</v>
      </c>
      <c r="M64" s="6">
        <v>39658</v>
      </c>
      <c r="N64" s="1" t="s">
        <v>242</v>
      </c>
      <c r="O64" s="37">
        <v>0</v>
      </c>
      <c r="P64" s="37">
        <v>0</v>
      </c>
      <c r="R64" s="37">
        <v>0</v>
      </c>
      <c r="T64" s="37">
        <v>224</v>
      </c>
      <c r="U64" s="37">
        <v>0</v>
      </c>
      <c r="V64" s="1" t="s">
        <v>261</v>
      </c>
    </row>
    <row r="65" spans="1:22" ht="12.75">
      <c r="A65" s="37">
        <v>417402</v>
      </c>
      <c r="B65" s="1" t="s">
        <v>171</v>
      </c>
      <c r="C65" s="37">
        <v>5</v>
      </c>
      <c r="D65" s="1" t="s">
        <v>215</v>
      </c>
      <c r="E65" s="37">
        <v>29</v>
      </c>
      <c r="F65" s="1" t="s">
        <v>216</v>
      </c>
      <c r="G65" s="37">
        <v>7</v>
      </c>
      <c r="H65" s="1" t="s">
        <v>283</v>
      </c>
      <c r="I65" s="37">
        <v>-100.62253</v>
      </c>
      <c r="J65" s="37">
        <v>39.630408</v>
      </c>
      <c r="K65" s="1" t="s">
        <v>595</v>
      </c>
      <c r="L65" s="1" t="s">
        <v>241</v>
      </c>
      <c r="M65" s="6">
        <v>39680</v>
      </c>
      <c r="N65" s="1" t="s">
        <v>242</v>
      </c>
      <c r="O65" s="37">
        <v>0</v>
      </c>
      <c r="P65" s="37">
        <v>20080374</v>
      </c>
      <c r="R65" s="37">
        <v>140</v>
      </c>
      <c r="T65" s="37">
        <v>0</v>
      </c>
      <c r="U65" s="37">
        <v>0</v>
      </c>
      <c r="V65" s="1" t="s">
        <v>492</v>
      </c>
    </row>
    <row r="66" spans="1:22" ht="12.75">
      <c r="A66" s="37">
        <v>420412</v>
      </c>
      <c r="B66" s="1" t="s">
        <v>171</v>
      </c>
      <c r="C66" s="37">
        <v>5</v>
      </c>
      <c r="D66" s="1" t="s">
        <v>215</v>
      </c>
      <c r="E66" s="37">
        <v>27</v>
      </c>
      <c r="F66" s="1" t="s">
        <v>216</v>
      </c>
      <c r="G66" s="37">
        <v>12</v>
      </c>
      <c r="H66" s="1" t="s">
        <v>455</v>
      </c>
      <c r="I66" s="37">
        <v>-100.295291</v>
      </c>
      <c r="J66" s="37">
        <v>39.638992</v>
      </c>
      <c r="K66" s="1" t="s">
        <v>644</v>
      </c>
      <c r="L66" s="1" t="s">
        <v>241</v>
      </c>
      <c r="M66" s="6">
        <v>39776</v>
      </c>
      <c r="N66" s="1" t="s">
        <v>242</v>
      </c>
      <c r="O66" s="37">
        <v>0</v>
      </c>
      <c r="P66" s="37">
        <v>20080523</v>
      </c>
      <c r="R66" s="37">
        <v>180</v>
      </c>
      <c r="T66" s="37">
        <v>0</v>
      </c>
      <c r="U66" s="37">
        <v>0</v>
      </c>
      <c r="V66" s="1" t="s">
        <v>492</v>
      </c>
    </row>
    <row r="67" spans="1:22" ht="12.75">
      <c r="A67" s="37">
        <v>417041</v>
      </c>
      <c r="B67" s="1" t="s">
        <v>171</v>
      </c>
      <c r="C67" s="37">
        <v>5</v>
      </c>
      <c r="D67" s="1" t="s">
        <v>215</v>
      </c>
      <c r="E67" s="37">
        <v>30</v>
      </c>
      <c r="F67" s="1" t="s">
        <v>216</v>
      </c>
      <c r="G67" s="37">
        <v>1</v>
      </c>
      <c r="H67" s="1" t="s">
        <v>434</v>
      </c>
      <c r="I67" s="37">
        <v>-100.634119</v>
      </c>
      <c r="J67" s="37">
        <v>39.643176</v>
      </c>
      <c r="K67" s="1" t="s">
        <v>302</v>
      </c>
      <c r="L67" s="1" t="s">
        <v>241</v>
      </c>
      <c r="M67" s="6">
        <v>39661</v>
      </c>
      <c r="N67" s="1" t="s">
        <v>242</v>
      </c>
      <c r="O67" s="37">
        <v>0</v>
      </c>
      <c r="P67" s="37">
        <v>20080342</v>
      </c>
      <c r="R67" s="37">
        <v>160</v>
      </c>
      <c r="T67" s="37">
        <v>0</v>
      </c>
      <c r="U67" s="37">
        <v>0</v>
      </c>
      <c r="V67" s="1" t="s">
        <v>492</v>
      </c>
    </row>
    <row r="68" spans="1:22" ht="12.75">
      <c r="A68" s="37">
        <v>413078</v>
      </c>
      <c r="B68" s="1" t="s">
        <v>174</v>
      </c>
      <c r="C68" s="37">
        <v>5</v>
      </c>
      <c r="D68" s="1" t="s">
        <v>215</v>
      </c>
      <c r="E68" s="37">
        <v>32</v>
      </c>
      <c r="F68" s="1" t="s">
        <v>216</v>
      </c>
      <c r="G68" s="37">
        <v>4</v>
      </c>
      <c r="H68" s="1" t="s">
        <v>316</v>
      </c>
      <c r="I68" s="37">
        <v>-100.925079</v>
      </c>
      <c r="J68" s="37">
        <v>39.64319</v>
      </c>
      <c r="K68" s="1" t="s">
        <v>512</v>
      </c>
      <c r="L68" s="1" t="s">
        <v>241</v>
      </c>
      <c r="M68" s="6">
        <v>39559</v>
      </c>
      <c r="N68" s="1" t="s">
        <v>242</v>
      </c>
      <c r="O68" s="37">
        <v>0</v>
      </c>
      <c r="P68" s="37">
        <v>20080154</v>
      </c>
      <c r="Q68" s="1" t="s">
        <v>513</v>
      </c>
      <c r="R68" s="37">
        <v>69</v>
      </c>
      <c r="T68" s="37">
        <v>0</v>
      </c>
      <c r="U68" s="37">
        <v>0</v>
      </c>
      <c r="V68" s="1" t="s">
        <v>243</v>
      </c>
    </row>
    <row r="69" spans="1:22" ht="12.75">
      <c r="A69" s="37">
        <v>410631</v>
      </c>
      <c r="B69" s="1" t="s">
        <v>171</v>
      </c>
      <c r="C69" s="37">
        <v>5</v>
      </c>
      <c r="D69" s="1" t="s">
        <v>215</v>
      </c>
      <c r="E69" s="37">
        <v>28</v>
      </c>
      <c r="F69" s="1" t="s">
        <v>216</v>
      </c>
      <c r="G69" s="37">
        <v>3</v>
      </c>
      <c r="H69" s="1" t="s">
        <v>289</v>
      </c>
      <c r="I69" s="37">
        <v>-100.45441</v>
      </c>
      <c r="J69" s="37">
        <v>39.646122</v>
      </c>
      <c r="K69" s="1" t="s">
        <v>445</v>
      </c>
      <c r="L69" s="1" t="s">
        <v>264</v>
      </c>
      <c r="M69" s="6">
        <v>39463</v>
      </c>
      <c r="N69" s="1" t="s">
        <v>242</v>
      </c>
      <c r="O69" s="37">
        <v>0</v>
      </c>
      <c r="P69" s="37">
        <v>0</v>
      </c>
      <c r="Q69" s="1" t="s">
        <v>446</v>
      </c>
      <c r="R69" s="37">
        <v>63</v>
      </c>
      <c r="T69" s="37">
        <v>33</v>
      </c>
      <c r="U69" s="37">
        <v>10</v>
      </c>
      <c r="V69" s="1" t="s">
        <v>269</v>
      </c>
    </row>
    <row r="70" spans="1:22" ht="12.75">
      <c r="A70" s="37">
        <v>415298</v>
      </c>
      <c r="B70" s="1" t="s">
        <v>174</v>
      </c>
      <c r="C70" s="37">
        <v>5</v>
      </c>
      <c r="D70" s="1" t="s">
        <v>215</v>
      </c>
      <c r="E70" s="37">
        <v>32</v>
      </c>
      <c r="F70" s="1" t="s">
        <v>216</v>
      </c>
      <c r="G70" s="37">
        <v>5</v>
      </c>
      <c r="H70" s="1" t="s">
        <v>279</v>
      </c>
      <c r="I70" s="37">
        <v>-100.934284</v>
      </c>
      <c r="J70" s="37">
        <v>39.6522</v>
      </c>
      <c r="K70" s="1" t="s">
        <v>528</v>
      </c>
      <c r="L70" s="1" t="s">
        <v>241</v>
      </c>
      <c r="M70" s="6">
        <v>39582</v>
      </c>
      <c r="N70" s="1" t="s">
        <v>242</v>
      </c>
      <c r="O70" s="37">
        <v>0</v>
      </c>
      <c r="P70" s="37">
        <v>20080213</v>
      </c>
      <c r="R70" s="37">
        <v>150</v>
      </c>
      <c r="T70" s="37">
        <v>0</v>
      </c>
      <c r="U70" s="37">
        <v>0</v>
      </c>
      <c r="V70" s="1" t="s">
        <v>492</v>
      </c>
    </row>
    <row r="71" spans="1:22" ht="12.75">
      <c r="A71" s="37">
        <v>419087</v>
      </c>
      <c r="B71" s="1" t="s">
        <v>170</v>
      </c>
      <c r="C71" s="37">
        <v>4</v>
      </c>
      <c r="D71" s="1" t="s">
        <v>215</v>
      </c>
      <c r="E71" s="37">
        <v>40</v>
      </c>
      <c r="F71" s="1" t="s">
        <v>216</v>
      </c>
      <c r="G71" s="37">
        <v>35</v>
      </c>
      <c r="H71" s="1" t="s">
        <v>316</v>
      </c>
      <c r="I71" s="37">
        <v>-101.786186</v>
      </c>
      <c r="J71" s="37">
        <v>39.658061</v>
      </c>
      <c r="K71" s="1" t="s">
        <v>585</v>
      </c>
      <c r="L71" s="1" t="s">
        <v>264</v>
      </c>
      <c r="M71" s="6">
        <v>39661</v>
      </c>
      <c r="N71" s="1" t="s">
        <v>242</v>
      </c>
      <c r="O71" s="37">
        <v>0</v>
      </c>
      <c r="P71" s="37">
        <v>0</v>
      </c>
      <c r="R71" s="37">
        <v>333</v>
      </c>
      <c r="T71" s="37">
        <v>228</v>
      </c>
      <c r="U71" s="37">
        <v>0</v>
      </c>
      <c r="V71" s="1" t="s">
        <v>261</v>
      </c>
    </row>
    <row r="72" spans="1:22" ht="12.75">
      <c r="A72" s="37">
        <v>413016</v>
      </c>
      <c r="B72" s="1" t="s">
        <v>171</v>
      </c>
      <c r="C72" s="37">
        <v>4</v>
      </c>
      <c r="D72" s="1" t="s">
        <v>215</v>
      </c>
      <c r="E72" s="37">
        <v>28</v>
      </c>
      <c r="F72" s="1" t="s">
        <v>216</v>
      </c>
      <c r="G72" s="37">
        <v>31</v>
      </c>
      <c r="H72" s="1" t="s">
        <v>271</v>
      </c>
      <c r="I72" s="37">
        <v>-100.501007</v>
      </c>
      <c r="J72" s="37">
        <v>39.665952</v>
      </c>
      <c r="K72" s="1" t="s">
        <v>478</v>
      </c>
      <c r="L72" s="1" t="s">
        <v>260</v>
      </c>
      <c r="M72" s="6">
        <v>39519</v>
      </c>
      <c r="N72" s="1" t="s">
        <v>242</v>
      </c>
      <c r="O72" s="37">
        <v>0</v>
      </c>
      <c r="P72" s="37">
        <v>0</v>
      </c>
      <c r="R72" s="37">
        <v>90</v>
      </c>
      <c r="T72" s="37">
        <v>0</v>
      </c>
      <c r="U72" s="37">
        <v>0</v>
      </c>
      <c r="V72" s="1" t="s">
        <v>261</v>
      </c>
    </row>
    <row r="73" spans="1:22" ht="12.75">
      <c r="A73" s="37">
        <v>419366</v>
      </c>
      <c r="B73" s="1" t="s">
        <v>171</v>
      </c>
      <c r="C73" s="37">
        <v>4</v>
      </c>
      <c r="D73" s="1" t="s">
        <v>215</v>
      </c>
      <c r="E73" s="37">
        <v>28</v>
      </c>
      <c r="F73" s="1" t="s">
        <v>216</v>
      </c>
      <c r="G73" s="37">
        <v>27</v>
      </c>
      <c r="H73" s="1" t="s">
        <v>285</v>
      </c>
      <c r="I73" s="37">
        <v>-100.442848</v>
      </c>
      <c r="J73" s="37">
        <v>39.669661</v>
      </c>
      <c r="K73" s="1" t="s">
        <v>630</v>
      </c>
      <c r="L73" s="1" t="s">
        <v>264</v>
      </c>
      <c r="M73" s="6">
        <v>39749</v>
      </c>
      <c r="N73" s="1" t="s">
        <v>242</v>
      </c>
      <c r="O73" s="37">
        <v>0</v>
      </c>
      <c r="P73" s="37">
        <v>0</v>
      </c>
      <c r="Q73" s="1" t="s">
        <v>631</v>
      </c>
      <c r="R73" s="37">
        <v>117</v>
      </c>
      <c r="T73" s="37">
        <v>73</v>
      </c>
      <c r="U73" s="37">
        <v>10</v>
      </c>
      <c r="V73" s="1" t="s">
        <v>269</v>
      </c>
    </row>
    <row r="74" spans="1:22" ht="12.75">
      <c r="A74" s="37">
        <v>410333</v>
      </c>
      <c r="B74" s="1" t="s">
        <v>171</v>
      </c>
      <c r="C74" s="37">
        <v>4</v>
      </c>
      <c r="D74" s="1" t="s">
        <v>215</v>
      </c>
      <c r="E74" s="37">
        <v>30</v>
      </c>
      <c r="F74" s="1" t="s">
        <v>216</v>
      </c>
      <c r="G74" s="37">
        <v>20</v>
      </c>
      <c r="H74" s="1" t="s">
        <v>304</v>
      </c>
      <c r="I74" s="37">
        <v>-100.716035</v>
      </c>
      <c r="J74" s="37">
        <v>39.695587</v>
      </c>
      <c r="K74" s="1" t="s">
        <v>278</v>
      </c>
      <c r="L74" s="1" t="s">
        <v>264</v>
      </c>
      <c r="M74" s="6">
        <v>39455</v>
      </c>
      <c r="N74" s="1" t="s">
        <v>242</v>
      </c>
      <c r="O74" s="37">
        <v>0</v>
      </c>
      <c r="P74" s="37">
        <v>0</v>
      </c>
      <c r="Q74" s="1" t="s">
        <v>433</v>
      </c>
      <c r="R74" s="37">
        <v>30</v>
      </c>
      <c r="T74" s="37">
        <v>20</v>
      </c>
      <c r="U74" s="37">
        <v>5</v>
      </c>
      <c r="V74" s="1" t="s">
        <v>269</v>
      </c>
    </row>
    <row r="75" spans="1:22" ht="12.75">
      <c r="A75" s="37">
        <v>410236</v>
      </c>
      <c r="B75" s="1" t="s">
        <v>171</v>
      </c>
      <c r="C75" s="37">
        <v>4</v>
      </c>
      <c r="D75" s="1" t="s">
        <v>215</v>
      </c>
      <c r="E75" s="37">
        <v>30</v>
      </c>
      <c r="F75" s="1" t="s">
        <v>216</v>
      </c>
      <c r="G75" s="37">
        <v>10</v>
      </c>
      <c r="H75" s="1" t="s">
        <v>299</v>
      </c>
      <c r="I75" s="37">
        <v>-100.671158</v>
      </c>
      <c r="J75" s="37">
        <v>39.719213</v>
      </c>
      <c r="K75" s="1" t="s">
        <v>431</v>
      </c>
      <c r="L75" s="1" t="s">
        <v>264</v>
      </c>
      <c r="M75" s="6">
        <v>39454</v>
      </c>
      <c r="N75" s="1" t="s">
        <v>242</v>
      </c>
      <c r="O75" s="37">
        <v>0</v>
      </c>
      <c r="P75" s="37">
        <v>0</v>
      </c>
      <c r="Q75" s="1" t="s">
        <v>432</v>
      </c>
      <c r="R75" s="37">
        <v>43</v>
      </c>
      <c r="T75" s="37">
        <v>29</v>
      </c>
      <c r="U75" s="37">
        <v>10</v>
      </c>
      <c r="V75" s="1" t="s">
        <v>269</v>
      </c>
    </row>
    <row r="76" spans="1:22" ht="12.75">
      <c r="A76" s="37">
        <v>413032</v>
      </c>
      <c r="B76" s="1" t="s">
        <v>171</v>
      </c>
      <c r="C76" s="37">
        <v>4</v>
      </c>
      <c r="D76" s="1" t="s">
        <v>215</v>
      </c>
      <c r="E76" s="37">
        <v>30</v>
      </c>
      <c r="F76" s="1" t="s">
        <v>216</v>
      </c>
      <c r="G76" s="37">
        <v>10</v>
      </c>
      <c r="H76" s="1" t="s">
        <v>294</v>
      </c>
      <c r="I76" s="37">
        <v>-100.671152</v>
      </c>
      <c r="J76" s="37">
        <v>39.721027</v>
      </c>
      <c r="K76" s="1" t="s">
        <v>498</v>
      </c>
      <c r="L76" s="1" t="s">
        <v>264</v>
      </c>
      <c r="M76" s="6">
        <v>39552</v>
      </c>
      <c r="N76" s="1" t="s">
        <v>242</v>
      </c>
      <c r="O76" s="37">
        <v>0</v>
      </c>
      <c r="P76" s="37">
        <v>0</v>
      </c>
      <c r="Q76" s="1" t="s">
        <v>499</v>
      </c>
      <c r="R76" s="37">
        <v>39</v>
      </c>
      <c r="T76" s="37">
        <v>25</v>
      </c>
      <c r="U76" s="37">
        <v>5</v>
      </c>
      <c r="V76" s="1" t="s">
        <v>269</v>
      </c>
    </row>
    <row r="77" spans="1:22" ht="12.75">
      <c r="A77" s="37">
        <v>410235</v>
      </c>
      <c r="B77" s="1" t="s">
        <v>171</v>
      </c>
      <c r="C77" s="37">
        <v>4</v>
      </c>
      <c r="D77" s="1" t="s">
        <v>215</v>
      </c>
      <c r="E77" s="37">
        <v>30</v>
      </c>
      <c r="F77" s="1" t="s">
        <v>216</v>
      </c>
      <c r="G77" s="37">
        <v>3</v>
      </c>
      <c r="H77" s="1" t="s">
        <v>285</v>
      </c>
      <c r="I77" s="37">
        <v>-100.666339</v>
      </c>
      <c r="J77" s="37">
        <v>39.728315</v>
      </c>
      <c r="K77" s="1" t="s">
        <v>429</v>
      </c>
      <c r="L77" s="1" t="s">
        <v>264</v>
      </c>
      <c r="M77" s="6">
        <v>39451</v>
      </c>
      <c r="N77" s="1" t="s">
        <v>242</v>
      </c>
      <c r="O77" s="37">
        <v>0</v>
      </c>
      <c r="P77" s="37">
        <v>0</v>
      </c>
      <c r="Q77" s="1" t="s">
        <v>430</v>
      </c>
      <c r="R77" s="37">
        <v>40</v>
      </c>
      <c r="T77" s="37">
        <v>32</v>
      </c>
      <c r="U77" s="37">
        <v>7</v>
      </c>
      <c r="V77" s="1" t="s">
        <v>269</v>
      </c>
    </row>
    <row r="78" spans="1:22" ht="12.75">
      <c r="A78" s="37">
        <v>415192</v>
      </c>
      <c r="B78" s="1" t="s">
        <v>170</v>
      </c>
      <c r="C78" s="37">
        <v>4</v>
      </c>
      <c r="D78" s="1" t="s">
        <v>215</v>
      </c>
      <c r="E78" s="37">
        <v>38</v>
      </c>
      <c r="F78" s="1" t="s">
        <v>216</v>
      </c>
      <c r="G78" s="37">
        <v>1</v>
      </c>
      <c r="H78" s="1" t="s">
        <v>263</v>
      </c>
      <c r="I78" s="37">
        <v>-101.524265</v>
      </c>
      <c r="J78" s="37">
        <v>39.741461</v>
      </c>
      <c r="K78" s="1" t="s">
        <v>489</v>
      </c>
      <c r="L78" s="1" t="s">
        <v>490</v>
      </c>
      <c r="M78" s="6">
        <v>39538</v>
      </c>
      <c r="N78" s="1" t="s">
        <v>242</v>
      </c>
      <c r="O78" s="37">
        <v>0</v>
      </c>
      <c r="P78" s="37">
        <v>0</v>
      </c>
      <c r="Q78" s="1" t="s">
        <v>491</v>
      </c>
      <c r="R78" s="37">
        <v>320</v>
      </c>
      <c r="T78" s="37">
        <v>0</v>
      </c>
      <c r="U78" s="37">
        <v>0</v>
      </c>
      <c r="V78" s="1" t="s">
        <v>243</v>
      </c>
    </row>
    <row r="79" spans="1:22" ht="12.75">
      <c r="A79" s="37">
        <v>413031</v>
      </c>
      <c r="B79" s="1" t="s">
        <v>171</v>
      </c>
      <c r="C79" s="37">
        <v>3</v>
      </c>
      <c r="D79" s="1" t="s">
        <v>215</v>
      </c>
      <c r="E79" s="37">
        <v>30</v>
      </c>
      <c r="F79" s="1" t="s">
        <v>216</v>
      </c>
      <c r="G79" s="37">
        <v>34</v>
      </c>
      <c r="H79" s="1" t="s">
        <v>265</v>
      </c>
      <c r="I79" s="37">
        <v>-100.682917</v>
      </c>
      <c r="J79" s="37">
        <v>39.74261</v>
      </c>
      <c r="K79" s="1" t="s">
        <v>483</v>
      </c>
      <c r="L79" s="1" t="s">
        <v>264</v>
      </c>
      <c r="M79" s="6">
        <v>39533</v>
      </c>
      <c r="N79" s="1" t="s">
        <v>242</v>
      </c>
      <c r="O79" s="37">
        <v>0</v>
      </c>
      <c r="P79" s="37">
        <v>0</v>
      </c>
      <c r="Q79" s="1" t="s">
        <v>484</v>
      </c>
      <c r="R79" s="37">
        <v>63</v>
      </c>
      <c r="T79" s="37">
        <v>42</v>
      </c>
      <c r="U79" s="37">
        <v>5</v>
      </c>
      <c r="V79" s="1" t="s">
        <v>269</v>
      </c>
    </row>
    <row r="80" spans="1:22" ht="12.75">
      <c r="A80" s="37">
        <v>418413</v>
      </c>
      <c r="B80" s="1" t="s">
        <v>172</v>
      </c>
      <c r="C80" s="37">
        <v>3</v>
      </c>
      <c r="D80" s="1" t="s">
        <v>215</v>
      </c>
      <c r="E80" s="37">
        <v>23</v>
      </c>
      <c r="F80" s="1" t="s">
        <v>216</v>
      </c>
      <c r="G80" s="37">
        <v>32</v>
      </c>
      <c r="H80" s="1" t="s">
        <v>274</v>
      </c>
      <c r="I80" s="37">
        <v>-99.930569</v>
      </c>
      <c r="J80" s="37">
        <v>39.745053</v>
      </c>
      <c r="K80" s="1" t="s">
        <v>617</v>
      </c>
      <c r="L80" s="1" t="s">
        <v>264</v>
      </c>
      <c r="M80" s="6">
        <v>39717</v>
      </c>
      <c r="N80" s="1" t="s">
        <v>242</v>
      </c>
      <c r="O80" s="37">
        <v>0</v>
      </c>
      <c r="P80" s="37">
        <v>0</v>
      </c>
      <c r="R80" s="37">
        <v>220</v>
      </c>
      <c r="T80" s="37">
        <v>0</v>
      </c>
      <c r="U80" s="37">
        <v>0</v>
      </c>
      <c r="V80" s="1" t="s">
        <v>243</v>
      </c>
    </row>
    <row r="81" spans="1:22" ht="12.75">
      <c r="A81" s="37">
        <v>410960</v>
      </c>
      <c r="B81" s="1" t="s">
        <v>170</v>
      </c>
      <c r="C81" s="37">
        <v>3</v>
      </c>
      <c r="D81" s="1" t="s">
        <v>215</v>
      </c>
      <c r="E81" s="37">
        <v>42</v>
      </c>
      <c r="F81" s="1" t="s">
        <v>216</v>
      </c>
      <c r="G81" s="37">
        <v>28</v>
      </c>
      <c r="H81" s="1" t="s">
        <v>285</v>
      </c>
      <c r="I81" s="37">
        <v>-102.031697</v>
      </c>
      <c r="J81" s="37">
        <v>39.757111</v>
      </c>
      <c r="K81" s="1" t="s">
        <v>436</v>
      </c>
      <c r="L81" s="1" t="s">
        <v>264</v>
      </c>
      <c r="M81" s="6">
        <v>39461</v>
      </c>
      <c r="N81" s="1" t="s">
        <v>242</v>
      </c>
      <c r="O81" s="37">
        <v>0</v>
      </c>
      <c r="P81" s="37">
        <v>0</v>
      </c>
      <c r="Q81" s="1" t="s">
        <v>437</v>
      </c>
      <c r="R81" s="37">
        <v>220</v>
      </c>
      <c r="T81" s="37">
        <v>180</v>
      </c>
      <c r="U81" s="37">
        <v>15</v>
      </c>
      <c r="V81" s="1" t="s">
        <v>280</v>
      </c>
    </row>
    <row r="82" spans="1:22" ht="12.75">
      <c r="A82" s="37">
        <v>410630</v>
      </c>
      <c r="B82" s="1" t="s">
        <v>171</v>
      </c>
      <c r="C82" s="37">
        <v>3</v>
      </c>
      <c r="D82" s="1" t="s">
        <v>215</v>
      </c>
      <c r="E82" s="37">
        <v>28</v>
      </c>
      <c r="F82" s="1" t="s">
        <v>216</v>
      </c>
      <c r="G82" s="37">
        <v>29</v>
      </c>
      <c r="H82" s="1" t="s">
        <v>294</v>
      </c>
      <c r="I82" s="37">
        <v>-100.484322</v>
      </c>
      <c r="J82" s="37">
        <v>39.763961</v>
      </c>
      <c r="K82" s="1" t="s">
        <v>450</v>
      </c>
      <c r="L82" s="1" t="s">
        <v>241</v>
      </c>
      <c r="M82" s="6">
        <v>39465</v>
      </c>
      <c r="N82" s="1" t="s">
        <v>242</v>
      </c>
      <c r="O82" s="37">
        <v>0</v>
      </c>
      <c r="P82" s="37">
        <v>20080023</v>
      </c>
      <c r="Q82" s="1" t="s">
        <v>303</v>
      </c>
      <c r="R82" s="37">
        <v>190</v>
      </c>
      <c r="T82" s="37">
        <v>0</v>
      </c>
      <c r="U82" s="37">
        <v>0</v>
      </c>
      <c r="V82" s="1" t="s">
        <v>243</v>
      </c>
    </row>
    <row r="83" spans="1:22" ht="12.75">
      <c r="A83" s="37">
        <v>412222</v>
      </c>
      <c r="B83" s="1" t="s">
        <v>174</v>
      </c>
      <c r="C83" s="37">
        <v>3</v>
      </c>
      <c r="D83" s="1" t="s">
        <v>215</v>
      </c>
      <c r="E83" s="37">
        <v>31</v>
      </c>
      <c r="F83" s="1" t="s">
        <v>216</v>
      </c>
      <c r="G83" s="37">
        <v>27</v>
      </c>
      <c r="H83" s="1" t="s">
        <v>290</v>
      </c>
      <c r="I83" s="37">
        <v>-100.792818</v>
      </c>
      <c r="J83" s="37">
        <v>39.764192</v>
      </c>
      <c r="K83" s="1" t="s">
        <v>467</v>
      </c>
      <c r="L83" s="1" t="s">
        <v>264</v>
      </c>
      <c r="M83" s="6">
        <v>39498</v>
      </c>
      <c r="N83" s="1" t="s">
        <v>242</v>
      </c>
      <c r="O83" s="37">
        <v>0</v>
      </c>
      <c r="P83" s="37">
        <v>0</v>
      </c>
      <c r="Q83" s="1" t="s">
        <v>468</v>
      </c>
      <c r="R83" s="37">
        <v>170</v>
      </c>
      <c r="T83" s="37">
        <v>0</v>
      </c>
      <c r="U83" s="37">
        <v>0</v>
      </c>
      <c r="V83" s="1" t="s">
        <v>243</v>
      </c>
    </row>
    <row r="84" spans="1:22" ht="12.75">
      <c r="A84" s="37">
        <v>419441</v>
      </c>
      <c r="B84" s="1" t="s">
        <v>170</v>
      </c>
      <c r="C84" s="37">
        <v>3</v>
      </c>
      <c r="D84" s="1" t="s">
        <v>215</v>
      </c>
      <c r="E84" s="37">
        <v>40</v>
      </c>
      <c r="F84" s="1" t="s">
        <v>216</v>
      </c>
      <c r="G84" s="37">
        <v>27</v>
      </c>
      <c r="H84" s="1" t="s">
        <v>244</v>
      </c>
      <c r="I84" s="37">
        <v>-101.799095</v>
      </c>
      <c r="J84" s="37">
        <v>39.766542</v>
      </c>
      <c r="K84" s="1" t="s">
        <v>607</v>
      </c>
      <c r="L84" s="1" t="s">
        <v>258</v>
      </c>
      <c r="M84" s="6">
        <v>39700</v>
      </c>
      <c r="N84" s="1" t="s">
        <v>242</v>
      </c>
      <c r="O84" s="37">
        <v>0</v>
      </c>
      <c r="P84" s="37">
        <v>0</v>
      </c>
      <c r="Q84" s="1" t="s">
        <v>610</v>
      </c>
      <c r="R84" s="37">
        <v>50</v>
      </c>
      <c r="T84" s="37">
        <v>41.4</v>
      </c>
      <c r="U84" s="37">
        <v>0</v>
      </c>
      <c r="V84" s="1" t="s">
        <v>609</v>
      </c>
    </row>
    <row r="85" spans="1:22" ht="12.75">
      <c r="A85" s="37">
        <v>419440</v>
      </c>
      <c r="B85" s="1" t="s">
        <v>170</v>
      </c>
      <c r="C85" s="37">
        <v>3</v>
      </c>
      <c r="D85" s="1" t="s">
        <v>215</v>
      </c>
      <c r="E85" s="37">
        <v>40</v>
      </c>
      <c r="F85" s="1" t="s">
        <v>216</v>
      </c>
      <c r="G85" s="37">
        <v>27</v>
      </c>
      <c r="H85" s="1" t="s">
        <v>310</v>
      </c>
      <c r="I85" s="37">
        <v>-101.801376</v>
      </c>
      <c r="J85" s="37">
        <v>39.768358</v>
      </c>
      <c r="K85" s="1" t="s">
        <v>607</v>
      </c>
      <c r="L85" s="1" t="s">
        <v>258</v>
      </c>
      <c r="M85" s="6">
        <v>39700</v>
      </c>
      <c r="N85" s="1" t="s">
        <v>242</v>
      </c>
      <c r="O85" s="37">
        <v>0</v>
      </c>
      <c r="P85" s="37">
        <v>0</v>
      </c>
      <c r="Q85" s="1" t="s">
        <v>608</v>
      </c>
      <c r="R85" s="37">
        <v>45</v>
      </c>
      <c r="T85" s="37">
        <v>37.25</v>
      </c>
      <c r="U85" s="37">
        <v>0</v>
      </c>
      <c r="V85" s="1" t="s">
        <v>609</v>
      </c>
    </row>
    <row r="86" spans="1:22" ht="12.75">
      <c r="A86" s="37">
        <v>419855</v>
      </c>
      <c r="B86" s="1" t="s">
        <v>174</v>
      </c>
      <c r="C86" s="37">
        <v>3</v>
      </c>
      <c r="D86" s="1" t="s">
        <v>215</v>
      </c>
      <c r="E86" s="37">
        <v>32</v>
      </c>
      <c r="F86" s="1" t="s">
        <v>216</v>
      </c>
      <c r="G86" s="37">
        <v>23</v>
      </c>
      <c r="H86" s="1" t="s">
        <v>285</v>
      </c>
      <c r="I86" s="37">
        <v>-100.871072</v>
      </c>
      <c r="J86" s="37">
        <v>39.771317</v>
      </c>
      <c r="K86" s="1" t="s">
        <v>639</v>
      </c>
      <c r="L86" s="1" t="s">
        <v>264</v>
      </c>
      <c r="M86" s="6">
        <v>39770</v>
      </c>
      <c r="N86" s="1" t="s">
        <v>242</v>
      </c>
      <c r="O86" s="37">
        <v>0</v>
      </c>
      <c r="P86" s="37">
        <v>0</v>
      </c>
      <c r="Q86" s="1" t="s">
        <v>640</v>
      </c>
      <c r="R86" s="37">
        <v>180</v>
      </c>
      <c r="T86" s="37">
        <v>152</v>
      </c>
      <c r="U86" s="37">
        <v>7</v>
      </c>
      <c r="V86" s="1" t="s">
        <v>269</v>
      </c>
    </row>
    <row r="87" spans="1:22" ht="12.75">
      <c r="A87" s="37">
        <v>410881</v>
      </c>
      <c r="B87" s="1" t="s">
        <v>170</v>
      </c>
      <c r="C87" s="37">
        <v>3</v>
      </c>
      <c r="D87" s="1" t="s">
        <v>215</v>
      </c>
      <c r="E87" s="37">
        <v>40</v>
      </c>
      <c r="F87" s="1" t="s">
        <v>216</v>
      </c>
      <c r="G87" s="37">
        <v>18</v>
      </c>
      <c r="H87" s="1" t="s">
        <v>277</v>
      </c>
      <c r="I87" s="37">
        <v>-101.860365</v>
      </c>
      <c r="J87" s="37">
        <v>39.795828</v>
      </c>
      <c r="K87" s="1" t="s">
        <v>451</v>
      </c>
      <c r="L87" s="1" t="s">
        <v>264</v>
      </c>
      <c r="M87" s="6">
        <v>39465</v>
      </c>
      <c r="N87" s="1" t="s">
        <v>242</v>
      </c>
      <c r="O87" s="37">
        <v>0</v>
      </c>
      <c r="P87" s="37">
        <v>0</v>
      </c>
      <c r="Q87" s="1" t="s">
        <v>452</v>
      </c>
      <c r="R87" s="37">
        <v>70</v>
      </c>
      <c r="T87" s="37">
        <v>30</v>
      </c>
      <c r="U87" s="37">
        <v>1</v>
      </c>
      <c r="V87" s="1" t="s">
        <v>280</v>
      </c>
    </row>
    <row r="88" spans="1:22" ht="12.75">
      <c r="A88" s="37">
        <v>419439</v>
      </c>
      <c r="B88" s="1" t="s">
        <v>170</v>
      </c>
      <c r="C88" s="37">
        <v>3</v>
      </c>
      <c r="D88" s="1" t="s">
        <v>215</v>
      </c>
      <c r="E88" s="37">
        <v>40</v>
      </c>
      <c r="F88" s="1" t="s">
        <v>216</v>
      </c>
      <c r="G88" s="37">
        <v>15</v>
      </c>
      <c r="H88" s="1" t="s">
        <v>295</v>
      </c>
      <c r="I88" s="37">
        <v>-101.7918</v>
      </c>
      <c r="J88" s="37">
        <v>39.799178</v>
      </c>
      <c r="K88" s="1" t="s">
        <v>625</v>
      </c>
      <c r="L88" s="1" t="s">
        <v>264</v>
      </c>
      <c r="M88" s="6">
        <v>39738</v>
      </c>
      <c r="N88" s="1" t="s">
        <v>242</v>
      </c>
      <c r="O88" s="37">
        <v>0</v>
      </c>
      <c r="P88" s="37">
        <v>0</v>
      </c>
      <c r="R88" s="37">
        <v>36</v>
      </c>
      <c r="T88" s="37">
        <v>15</v>
      </c>
      <c r="U88" s="37">
        <v>0</v>
      </c>
      <c r="V88" s="1" t="s">
        <v>492</v>
      </c>
    </row>
    <row r="89" spans="1:22" ht="12.75">
      <c r="A89" s="37">
        <v>415295</v>
      </c>
      <c r="B89" s="1" t="s">
        <v>174</v>
      </c>
      <c r="C89" s="37">
        <v>3</v>
      </c>
      <c r="D89" s="1" t="s">
        <v>215</v>
      </c>
      <c r="E89" s="37">
        <v>33</v>
      </c>
      <c r="F89" s="1" t="s">
        <v>216</v>
      </c>
      <c r="G89" s="37">
        <v>8</v>
      </c>
      <c r="H89" s="1" t="s">
        <v>250</v>
      </c>
      <c r="I89" s="37">
        <v>-101.042954</v>
      </c>
      <c r="J89" s="37">
        <v>39.80395</v>
      </c>
      <c r="K89" s="1" t="s">
        <v>497</v>
      </c>
      <c r="L89" s="1" t="s">
        <v>264</v>
      </c>
      <c r="M89" s="6">
        <v>39544</v>
      </c>
      <c r="N89" s="1" t="s">
        <v>242</v>
      </c>
      <c r="O89" s="37">
        <v>0</v>
      </c>
      <c r="P89" s="37">
        <v>0</v>
      </c>
      <c r="R89" s="37">
        <v>65</v>
      </c>
      <c r="T89" s="37">
        <v>0</v>
      </c>
      <c r="U89" s="37">
        <v>0</v>
      </c>
      <c r="V89" s="1" t="s">
        <v>243</v>
      </c>
    </row>
    <row r="90" spans="1:22" ht="12.75">
      <c r="A90" s="37">
        <v>419940</v>
      </c>
      <c r="B90" s="1" t="s">
        <v>172</v>
      </c>
      <c r="C90" s="37">
        <v>3</v>
      </c>
      <c r="D90" s="1" t="s">
        <v>215</v>
      </c>
      <c r="E90" s="37">
        <v>23</v>
      </c>
      <c r="F90" s="1" t="s">
        <v>216</v>
      </c>
      <c r="G90" s="37">
        <v>8</v>
      </c>
      <c r="H90" s="1" t="s">
        <v>305</v>
      </c>
      <c r="I90" s="37">
        <v>-99.944087</v>
      </c>
      <c r="J90" s="37">
        <v>39.806598</v>
      </c>
      <c r="K90" s="1" t="s">
        <v>633</v>
      </c>
      <c r="L90" s="1" t="s">
        <v>264</v>
      </c>
      <c r="M90" s="6">
        <v>39751</v>
      </c>
      <c r="N90" s="1" t="s">
        <v>242</v>
      </c>
      <c r="O90" s="37">
        <v>0</v>
      </c>
      <c r="P90" s="37">
        <v>0</v>
      </c>
      <c r="R90" s="37">
        <v>65</v>
      </c>
      <c r="T90" s="37">
        <v>0</v>
      </c>
      <c r="U90" s="37">
        <v>0</v>
      </c>
      <c r="V90" s="1" t="s">
        <v>492</v>
      </c>
    </row>
    <row r="91" spans="1:22" ht="12.75">
      <c r="A91" s="37">
        <v>410959</v>
      </c>
      <c r="B91" s="1" t="s">
        <v>170</v>
      </c>
      <c r="C91" s="37">
        <v>3</v>
      </c>
      <c r="D91" s="1" t="s">
        <v>215</v>
      </c>
      <c r="E91" s="37">
        <v>41</v>
      </c>
      <c r="F91" s="1" t="s">
        <v>216</v>
      </c>
      <c r="G91" s="37">
        <v>10</v>
      </c>
      <c r="H91" s="1" t="s">
        <v>312</v>
      </c>
      <c r="I91" s="37">
        <v>-101.900014</v>
      </c>
      <c r="J91" s="37">
        <v>39.810075</v>
      </c>
      <c r="K91" s="1" t="s">
        <v>443</v>
      </c>
      <c r="L91" s="1" t="s">
        <v>264</v>
      </c>
      <c r="M91" s="6">
        <v>39462</v>
      </c>
      <c r="N91" s="1" t="s">
        <v>242</v>
      </c>
      <c r="O91" s="37">
        <v>0</v>
      </c>
      <c r="P91" s="37">
        <v>0</v>
      </c>
      <c r="Q91" s="1" t="s">
        <v>444</v>
      </c>
      <c r="R91" s="37">
        <v>120</v>
      </c>
      <c r="T91" s="37">
        <v>58</v>
      </c>
      <c r="U91" s="37">
        <v>20</v>
      </c>
      <c r="V91" s="1" t="s">
        <v>280</v>
      </c>
    </row>
    <row r="92" spans="1:22" ht="12.75">
      <c r="A92" s="37">
        <v>412157</v>
      </c>
      <c r="B92" s="1" t="s">
        <v>170</v>
      </c>
      <c r="C92" s="37">
        <v>3</v>
      </c>
      <c r="D92" s="1" t="s">
        <v>215</v>
      </c>
      <c r="E92" s="37">
        <v>37</v>
      </c>
      <c r="F92" s="1" t="s">
        <v>216</v>
      </c>
      <c r="G92" s="37">
        <v>4</v>
      </c>
      <c r="H92" s="1" t="s">
        <v>296</v>
      </c>
      <c r="I92" s="37">
        <v>-101.468357</v>
      </c>
      <c r="J92" s="37">
        <v>39.815855</v>
      </c>
      <c r="K92" s="1" t="s">
        <v>459</v>
      </c>
      <c r="L92" s="1" t="s">
        <v>264</v>
      </c>
      <c r="M92" s="6">
        <v>39490</v>
      </c>
      <c r="N92" s="1" t="s">
        <v>242</v>
      </c>
      <c r="O92" s="37">
        <v>0</v>
      </c>
      <c r="P92" s="37">
        <v>0</v>
      </c>
      <c r="R92" s="37">
        <v>295</v>
      </c>
      <c r="S92" s="1" t="s">
        <v>460</v>
      </c>
      <c r="T92" s="37">
        <v>0</v>
      </c>
      <c r="U92" s="37">
        <v>0</v>
      </c>
      <c r="V92" s="1" t="s">
        <v>261</v>
      </c>
    </row>
    <row r="93" spans="1:22" ht="12.75">
      <c r="A93" s="37">
        <v>413736</v>
      </c>
      <c r="B93" s="1" t="s">
        <v>171</v>
      </c>
      <c r="C93" s="37">
        <v>3</v>
      </c>
      <c r="D93" s="1" t="s">
        <v>215</v>
      </c>
      <c r="E93" s="37">
        <v>29</v>
      </c>
      <c r="F93" s="1" t="s">
        <v>216</v>
      </c>
      <c r="G93" s="37">
        <v>1</v>
      </c>
      <c r="H93" s="1" t="s">
        <v>270</v>
      </c>
      <c r="I93" s="37">
        <v>-100.532512</v>
      </c>
      <c r="J93" s="37">
        <v>39.819866</v>
      </c>
      <c r="K93" s="1" t="s">
        <v>529</v>
      </c>
      <c r="L93" s="1" t="s">
        <v>264</v>
      </c>
      <c r="M93" s="6">
        <v>39582</v>
      </c>
      <c r="N93" s="1" t="s">
        <v>242</v>
      </c>
      <c r="O93" s="37">
        <v>0</v>
      </c>
      <c r="P93" s="37">
        <v>0</v>
      </c>
      <c r="Q93" s="1" t="s">
        <v>530</v>
      </c>
      <c r="R93" s="37">
        <v>50</v>
      </c>
      <c r="T93" s="37">
        <v>25</v>
      </c>
      <c r="U93" s="37">
        <v>10</v>
      </c>
      <c r="V93" s="1" t="s">
        <v>269</v>
      </c>
    </row>
    <row r="94" spans="1:22" ht="12.75">
      <c r="A94" s="37">
        <v>414326</v>
      </c>
      <c r="B94" s="1" t="s">
        <v>171</v>
      </c>
      <c r="C94" s="37">
        <v>3</v>
      </c>
      <c r="D94" s="1" t="s">
        <v>215</v>
      </c>
      <c r="E94" s="37">
        <v>29</v>
      </c>
      <c r="F94" s="1" t="s">
        <v>216</v>
      </c>
      <c r="G94" s="37">
        <v>2</v>
      </c>
      <c r="H94" s="1" t="s">
        <v>247</v>
      </c>
      <c r="I94" s="37">
        <v>-100.53486</v>
      </c>
      <c r="J94" s="37">
        <v>39.819873</v>
      </c>
      <c r="K94" s="1" t="s">
        <v>531</v>
      </c>
      <c r="L94" s="1" t="s">
        <v>264</v>
      </c>
      <c r="M94" s="6">
        <v>39582</v>
      </c>
      <c r="N94" s="1" t="s">
        <v>242</v>
      </c>
      <c r="O94" s="37">
        <v>0</v>
      </c>
      <c r="P94" s="37">
        <v>0</v>
      </c>
      <c r="Q94" s="1" t="s">
        <v>532</v>
      </c>
      <c r="R94" s="37">
        <v>40</v>
      </c>
      <c r="T94" s="37">
        <v>24</v>
      </c>
      <c r="U94" s="37">
        <v>10</v>
      </c>
      <c r="V94" s="1" t="s">
        <v>269</v>
      </c>
    </row>
    <row r="95" spans="1:22" ht="12.75">
      <c r="A95" s="37">
        <v>417190</v>
      </c>
      <c r="B95" s="1" t="s">
        <v>171</v>
      </c>
      <c r="C95" s="37">
        <v>3</v>
      </c>
      <c r="D95" s="1" t="s">
        <v>215</v>
      </c>
      <c r="E95" s="37">
        <v>29</v>
      </c>
      <c r="F95" s="1" t="s">
        <v>216</v>
      </c>
      <c r="G95" s="37">
        <v>2</v>
      </c>
      <c r="H95" s="1" t="s">
        <v>247</v>
      </c>
      <c r="I95" s="37">
        <v>-100.53486</v>
      </c>
      <c r="J95" s="37">
        <v>39.819873</v>
      </c>
      <c r="K95" s="1" t="s">
        <v>598</v>
      </c>
      <c r="L95" s="1" t="s">
        <v>264</v>
      </c>
      <c r="M95" s="6">
        <v>39682</v>
      </c>
      <c r="N95" s="1" t="s">
        <v>242</v>
      </c>
      <c r="O95" s="37">
        <v>0</v>
      </c>
      <c r="P95" s="37">
        <v>0</v>
      </c>
      <c r="Q95" s="1" t="s">
        <v>597</v>
      </c>
      <c r="R95" s="37">
        <v>52</v>
      </c>
      <c r="T95" s="37">
        <v>30</v>
      </c>
      <c r="U95" s="37">
        <v>15</v>
      </c>
      <c r="V95" s="1" t="s">
        <v>269</v>
      </c>
    </row>
    <row r="96" spans="1:22" ht="12.75">
      <c r="A96" s="37">
        <v>417192</v>
      </c>
      <c r="B96" s="1" t="s">
        <v>171</v>
      </c>
      <c r="C96" s="37">
        <v>3</v>
      </c>
      <c r="D96" s="1" t="s">
        <v>215</v>
      </c>
      <c r="E96" s="37">
        <v>29</v>
      </c>
      <c r="F96" s="1" t="s">
        <v>216</v>
      </c>
      <c r="G96" s="37">
        <v>2</v>
      </c>
      <c r="H96" s="1" t="s">
        <v>247</v>
      </c>
      <c r="I96" s="37">
        <v>-100.53486</v>
      </c>
      <c r="J96" s="37">
        <v>39.819873</v>
      </c>
      <c r="K96" s="1" t="s">
        <v>599</v>
      </c>
      <c r="L96" s="1" t="s">
        <v>264</v>
      </c>
      <c r="M96" s="6">
        <v>39685</v>
      </c>
      <c r="N96" s="1" t="s">
        <v>242</v>
      </c>
      <c r="O96" s="37">
        <v>0</v>
      </c>
      <c r="P96" s="37">
        <v>0</v>
      </c>
      <c r="Q96" s="1" t="s">
        <v>597</v>
      </c>
      <c r="R96" s="37">
        <v>52</v>
      </c>
      <c r="T96" s="37">
        <v>28</v>
      </c>
      <c r="U96" s="37">
        <v>15</v>
      </c>
      <c r="V96" s="1" t="s">
        <v>269</v>
      </c>
    </row>
    <row r="97" spans="1:22" ht="12.75">
      <c r="A97" s="37">
        <v>417747</v>
      </c>
      <c r="B97" s="1" t="s">
        <v>174</v>
      </c>
      <c r="C97" s="37">
        <v>3</v>
      </c>
      <c r="D97" s="1" t="s">
        <v>215</v>
      </c>
      <c r="E97" s="37">
        <v>35</v>
      </c>
      <c r="F97" s="1" t="s">
        <v>216</v>
      </c>
      <c r="G97" s="37">
        <v>3</v>
      </c>
      <c r="H97" s="1" t="s">
        <v>291</v>
      </c>
      <c r="I97" s="37">
        <v>-101.230436</v>
      </c>
      <c r="J97" s="37">
        <v>39.820431</v>
      </c>
      <c r="K97" s="1" t="s">
        <v>555</v>
      </c>
      <c r="L97" s="1" t="s">
        <v>273</v>
      </c>
      <c r="M97" s="6">
        <v>39615</v>
      </c>
      <c r="N97" s="1" t="s">
        <v>242</v>
      </c>
      <c r="O97" s="37">
        <v>0</v>
      </c>
      <c r="P97" s="37">
        <v>0</v>
      </c>
      <c r="Q97" s="1" t="s">
        <v>556</v>
      </c>
      <c r="R97" s="37">
        <v>260</v>
      </c>
      <c r="T97" s="37">
        <v>0</v>
      </c>
      <c r="U97" s="37">
        <v>0</v>
      </c>
      <c r="V97" s="1" t="s">
        <v>492</v>
      </c>
    </row>
    <row r="98" spans="1:22" ht="12.75">
      <c r="A98" s="37">
        <v>420184</v>
      </c>
      <c r="B98" s="1" t="s">
        <v>170</v>
      </c>
      <c r="C98" s="37">
        <v>3</v>
      </c>
      <c r="D98" s="1" t="s">
        <v>215</v>
      </c>
      <c r="E98" s="37">
        <v>40</v>
      </c>
      <c r="F98" s="1" t="s">
        <v>216</v>
      </c>
      <c r="G98" s="37">
        <v>2</v>
      </c>
      <c r="H98" s="1" t="s">
        <v>289</v>
      </c>
      <c r="I98" s="37">
        <v>-101.779781</v>
      </c>
      <c r="J98" s="37">
        <v>39.82081</v>
      </c>
      <c r="K98" s="1" t="s">
        <v>626</v>
      </c>
      <c r="L98" s="1" t="s">
        <v>264</v>
      </c>
      <c r="M98" s="6">
        <v>39738</v>
      </c>
      <c r="N98" s="1" t="s">
        <v>242</v>
      </c>
      <c r="O98" s="37">
        <v>0</v>
      </c>
      <c r="P98" s="37">
        <v>0</v>
      </c>
      <c r="R98" s="37">
        <v>35</v>
      </c>
      <c r="T98" s="37">
        <v>15</v>
      </c>
      <c r="U98" s="37">
        <v>0</v>
      </c>
      <c r="V98" s="1" t="s">
        <v>492</v>
      </c>
    </row>
    <row r="99" spans="1:22" ht="12.75">
      <c r="A99" s="37">
        <v>417189</v>
      </c>
      <c r="B99" s="1" t="s">
        <v>171</v>
      </c>
      <c r="C99" s="37">
        <v>3</v>
      </c>
      <c r="D99" s="1" t="s">
        <v>215</v>
      </c>
      <c r="E99" s="37">
        <v>29</v>
      </c>
      <c r="F99" s="1" t="s">
        <v>216</v>
      </c>
      <c r="G99" s="37">
        <v>1</v>
      </c>
      <c r="H99" s="1" t="s">
        <v>256</v>
      </c>
      <c r="I99" s="37">
        <v>-100.52557</v>
      </c>
      <c r="J99" s="37">
        <v>39.821671</v>
      </c>
      <c r="K99" s="1" t="s">
        <v>596</v>
      </c>
      <c r="L99" s="1" t="s">
        <v>264</v>
      </c>
      <c r="M99" s="6">
        <v>39681</v>
      </c>
      <c r="N99" s="1" t="s">
        <v>242</v>
      </c>
      <c r="O99" s="37">
        <v>0</v>
      </c>
      <c r="P99" s="37">
        <v>0</v>
      </c>
      <c r="Q99" s="1" t="s">
        <v>597</v>
      </c>
      <c r="R99" s="37">
        <v>61</v>
      </c>
      <c r="T99" s="37">
        <v>29</v>
      </c>
      <c r="U99" s="37">
        <v>15</v>
      </c>
      <c r="V99" s="1" t="s">
        <v>269</v>
      </c>
    </row>
    <row r="100" spans="1:22" ht="12.75">
      <c r="A100" s="37">
        <v>415191</v>
      </c>
      <c r="B100" s="1" t="s">
        <v>170</v>
      </c>
      <c r="C100" s="37">
        <v>3</v>
      </c>
      <c r="D100" s="1" t="s">
        <v>215</v>
      </c>
      <c r="E100" s="37">
        <v>41</v>
      </c>
      <c r="F100" s="1" t="s">
        <v>216</v>
      </c>
      <c r="G100" s="37">
        <v>2</v>
      </c>
      <c r="H100" s="1" t="s">
        <v>268</v>
      </c>
      <c r="I100" s="37">
        <v>-101.88354</v>
      </c>
      <c r="J100" s="37">
        <v>39.822811</v>
      </c>
      <c r="K100" s="1" t="s">
        <v>539</v>
      </c>
      <c r="L100" s="1" t="s">
        <v>241</v>
      </c>
      <c r="M100" s="6">
        <v>39602</v>
      </c>
      <c r="N100" s="1" t="s">
        <v>242</v>
      </c>
      <c r="O100" s="37">
        <v>0</v>
      </c>
      <c r="P100" s="37">
        <v>20080234</v>
      </c>
      <c r="R100" s="37">
        <v>190</v>
      </c>
      <c r="T100" s="37">
        <v>0</v>
      </c>
      <c r="U100" s="37">
        <v>0</v>
      </c>
      <c r="V100" s="1" t="s">
        <v>492</v>
      </c>
    </row>
    <row r="101" spans="1:22" ht="12.75">
      <c r="A101" s="37">
        <v>419943</v>
      </c>
      <c r="B101" s="1" t="s">
        <v>174</v>
      </c>
      <c r="C101" s="37">
        <v>3</v>
      </c>
      <c r="D101" s="1" t="s">
        <v>215</v>
      </c>
      <c r="E101" s="37">
        <v>34</v>
      </c>
      <c r="F101" s="1" t="s">
        <v>216</v>
      </c>
      <c r="G101" s="37">
        <v>4</v>
      </c>
      <c r="H101" s="1" t="s">
        <v>313</v>
      </c>
      <c r="I101" s="37">
        <v>-101.139896</v>
      </c>
      <c r="J101" s="37">
        <v>39.823796</v>
      </c>
      <c r="K101" s="1" t="s">
        <v>636</v>
      </c>
      <c r="L101" s="1" t="s">
        <v>264</v>
      </c>
      <c r="M101" s="6">
        <v>39769</v>
      </c>
      <c r="N101" s="1" t="s">
        <v>242</v>
      </c>
      <c r="O101" s="37">
        <v>0</v>
      </c>
      <c r="P101" s="37">
        <v>0</v>
      </c>
      <c r="Q101" s="1" t="s">
        <v>637</v>
      </c>
      <c r="R101" s="37">
        <v>34</v>
      </c>
      <c r="T101" s="37">
        <v>21</v>
      </c>
      <c r="U101" s="37">
        <v>10</v>
      </c>
      <c r="V101" s="1" t="s">
        <v>269</v>
      </c>
    </row>
    <row r="102" spans="1:22" ht="12.75">
      <c r="A102" s="37">
        <v>415189</v>
      </c>
      <c r="B102" s="1" t="s">
        <v>170</v>
      </c>
      <c r="C102" s="37">
        <v>2</v>
      </c>
      <c r="D102" s="1" t="s">
        <v>215</v>
      </c>
      <c r="E102" s="37">
        <v>41</v>
      </c>
      <c r="F102" s="1" t="s">
        <v>216</v>
      </c>
      <c r="G102" s="37">
        <v>36</v>
      </c>
      <c r="H102" s="1" t="s">
        <v>267</v>
      </c>
      <c r="I102" s="37">
        <v>-101.871825</v>
      </c>
      <c r="J102" s="37">
        <v>39.835578</v>
      </c>
      <c r="K102" s="1" t="s">
        <v>510</v>
      </c>
      <c r="L102" s="1" t="s">
        <v>264</v>
      </c>
      <c r="M102" s="6">
        <v>39557</v>
      </c>
      <c r="N102" s="1" t="s">
        <v>242</v>
      </c>
      <c r="O102" s="37">
        <v>0</v>
      </c>
      <c r="P102" s="37">
        <v>0</v>
      </c>
      <c r="Q102" s="1" t="s">
        <v>511</v>
      </c>
      <c r="R102" s="37">
        <v>135</v>
      </c>
      <c r="T102" s="37">
        <v>80</v>
      </c>
      <c r="U102" s="37">
        <v>10</v>
      </c>
      <c r="V102" s="1" t="s">
        <v>280</v>
      </c>
    </row>
    <row r="103" spans="1:22" ht="12.75">
      <c r="A103" s="37">
        <v>417188</v>
      </c>
      <c r="B103" s="1" t="s">
        <v>171</v>
      </c>
      <c r="C103" s="37">
        <v>2</v>
      </c>
      <c r="D103" s="1" t="s">
        <v>215</v>
      </c>
      <c r="E103" s="37">
        <v>28</v>
      </c>
      <c r="F103" s="1" t="s">
        <v>216</v>
      </c>
      <c r="G103" s="37">
        <v>32</v>
      </c>
      <c r="H103" s="1" t="s">
        <v>276</v>
      </c>
      <c r="I103" s="37">
        <v>-100.486273</v>
      </c>
      <c r="J103" s="37">
        <v>39.841631</v>
      </c>
      <c r="K103" s="1" t="s">
        <v>272</v>
      </c>
      <c r="L103" s="1" t="s">
        <v>264</v>
      </c>
      <c r="M103" s="6">
        <v>39686</v>
      </c>
      <c r="N103" s="1" t="s">
        <v>242</v>
      </c>
      <c r="O103" s="37">
        <v>0</v>
      </c>
      <c r="P103" s="37">
        <v>0</v>
      </c>
      <c r="Q103" s="1" t="s">
        <v>600</v>
      </c>
      <c r="R103" s="37">
        <v>56</v>
      </c>
      <c r="T103" s="37">
        <v>32</v>
      </c>
      <c r="U103" s="37">
        <v>15</v>
      </c>
      <c r="V103" s="1" t="s">
        <v>269</v>
      </c>
    </row>
    <row r="104" spans="1:22" ht="12.75">
      <c r="A104" s="37">
        <v>414512</v>
      </c>
      <c r="B104" s="1" t="s">
        <v>170</v>
      </c>
      <c r="C104" s="37">
        <v>2</v>
      </c>
      <c r="D104" s="1" t="s">
        <v>215</v>
      </c>
      <c r="E104" s="37">
        <v>41</v>
      </c>
      <c r="F104" s="1" t="s">
        <v>216</v>
      </c>
      <c r="G104" s="37">
        <v>32</v>
      </c>
      <c r="H104" s="1" t="s">
        <v>248</v>
      </c>
      <c r="I104" s="37">
        <v>-101.954003</v>
      </c>
      <c r="J104" s="37">
        <v>39.842575</v>
      </c>
      <c r="K104" s="1" t="s">
        <v>535</v>
      </c>
      <c r="L104" s="1" t="s">
        <v>241</v>
      </c>
      <c r="M104" s="6">
        <v>39597</v>
      </c>
      <c r="N104" s="1" t="s">
        <v>242</v>
      </c>
      <c r="O104" s="37">
        <v>0</v>
      </c>
      <c r="P104" s="37">
        <v>20080237</v>
      </c>
      <c r="R104" s="37">
        <v>300</v>
      </c>
      <c r="T104" s="37">
        <v>0</v>
      </c>
      <c r="U104" s="37">
        <v>0</v>
      </c>
      <c r="V104" s="1" t="s">
        <v>492</v>
      </c>
    </row>
    <row r="105" spans="1:22" ht="12.75">
      <c r="A105" s="37">
        <v>420390</v>
      </c>
      <c r="B105" s="1" t="s">
        <v>170</v>
      </c>
      <c r="C105" s="37">
        <v>2</v>
      </c>
      <c r="D105" s="1" t="s">
        <v>215</v>
      </c>
      <c r="E105" s="37">
        <v>41</v>
      </c>
      <c r="F105" s="1" t="s">
        <v>216</v>
      </c>
      <c r="G105" s="37">
        <v>29</v>
      </c>
      <c r="H105" s="1" t="s">
        <v>265</v>
      </c>
      <c r="I105" s="37">
        <v>-101.953995</v>
      </c>
      <c r="J105" s="37">
        <v>39.844388</v>
      </c>
      <c r="K105" s="1" t="s">
        <v>646</v>
      </c>
      <c r="L105" s="1" t="s">
        <v>241</v>
      </c>
      <c r="M105" s="6">
        <v>39794</v>
      </c>
      <c r="N105" s="1" t="s">
        <v>242</v>
      </c>
      <c r="O105" s="37">
        <v>0</v>
      </c>
      <c r="P105" s="37">
        <v>20080553</v>
      </c>
      <c r="Q105" s="1" t="s">
        <v>647</v>
      </c>
      <c r="R105" s="37">
        <v>300</v>
      </c>
      <c r="T105" s="37">
        <v>0</v>
      </c>
      <c r="U105" s="37">
        <v>0</v>
      </c>
      <c r="V105" s="1" t="s">
        <v>243</v>
      </c>
    </row>
    <row r="106" spans="1:22" ht="12.75">
      <c r="A106" s="37">
        <v>415785</v>
      </c>
      <c r="B106" s="1" t="s">
        <v>174</v>
      </c>
      <c r="C106" s="37">
        <v>2</v>
      </c>
      <c r="D106" s="1" t="s">
        <v>215</v>
      </c>
      <c r="E106" s="37">
        <v>32</v>
      </c>
      <c r="F106" s="1" t="s">
        <v>216</v>
      </c>
      <c r="G106" s="37">
        <v>30</v>
      </c>
      <c r="H106" s="1" t="s">
        <v>314</v>
      </c>
      <c r="I106" s="37">
        <v>-100.95863</v>
      </c>
      <c r="J106" s="37">
        <v>39.85059</v>
      </c>
      <c r="K106" s="1" t="s">
        <v>545</v>
      </c>
      <c r="L106" s="1" t="s">
        <v>258</v>
      </c>
      <c r="M106" s="6">
        <v>39609</v>
      </c>
      <c r="N106" s="1" t="s">
        <v>242</v>
      </c>
      <c r="O106" s="37">
        <v>0</v>
      </c>
      <c r="P106" s="37">
        <v>0</v>
      </c>
      <c r="Q106" s="1" t="s">
        <v>546</v>
      </c>
      <c r="R106" s="37">
        <v>32.5</v>
      </c>
      <c r="S106" s="1" t="s">
        <v>548</v>
      </c>
      <c r="T106" s="37">
        <v>18.35</v>
      </c>
      <c r="U106" s="37">
        <v>0</v>
      </c>
      <c r="V106" s="1" t="s">
        <v>479</v>
      </c>
    </row>
    <row r="107" spans="1:22" ht="12.75">
      <c r="A107" s="37">
        <v>413075</v>
      </c>
      <c r="B107" s="1" t="s">
        <v>172</v>
      </c>
      <c r="C107" s="37">
        <v>2</v>
      </c>
      <c r="D107" s="1" t="s">
        <v>215</v>
      </c>
      <c r="E107" s="37">
        <v>22</v>
      </c>
      <c r="F107" s="1" t="s">
        <v>216</v>
      </c>
      <c r="G107" s="37">
        <v>26</v>
      </c>
      <c r="H107" s="1" t="s">
        <v>266</v>
      </c>
      <c r="I107" s="37">
        <v>-99.758751</v>
      </c>
      <c r="J107" s="37">
        <v>39.850596</v>
      </c>
      <c r="K107" s="1" t="s">
        <v>464</v>
      </c>
      <c r="L107" s="1" t="s">
        <v>258</v>
      </c>
      <c r="M107" s="6">
        <v>39497</v>
      </c>
      <c r="N107" s="1" t="s">
        <v>242</v>
      </c>
      <c r="O107" s="37">
        <v>0</v>
      </c>
      <c r="P107" s="37">
        <v>0</v>
      </c>
      <c r="Q107" s="1" t="s">
        <v>465</v>
      </c>
      <c r="R107" s="37">
        <v>60</v>
      </c>
      <c r="S107" s="1" t="s">
        <v>466</v>
      </c>
      <c r="T107" s="37">
        <v>49.26</v>
      </c>
      <c r="U107" s="37">
        <v>2</v>
      </c>
      <c r="V107" s="1" t="s">
        <v>243</v>
      </c>
    </row>
    <row r="108" spans="1:22" ht="12.75">
      <c r="A108" s="37">
        <v>415784</v>
      </c>
      <c r="B108" s="1" t="s">
        <v>174</v>
      </c>
      <c r="C108" s="37">
        <v>2</v>
      </c>
      <c r="D108" s="1" t="s">
        <v>215</v>
      </c>
      <c r="E108" s="37">
        <v>32</v>
      </c>
      <c r="F108" s="1" t="s">
        <v>216</v>
      </c>
      <c r="G108" s="37">
        <v>30</v>
      </c>
      <c r="H108" s="1" t="s">
        <v>314</v>
      </c>
      <c r="I108" s="37">
        <v>-100.95678</v>
      </c>
      <c r="J108" s="37">
        <v>39.8506</v>
      </c>
      <c r="K108" s="1" t="s">
        <v>545</v>
      </c>
      <c r="L108" s="1" t="s">
        <v>258</v>
      </c>
      <c r="M108" s="6">
        <v>39609</v>
      </c>
      <c r="N108" s="1" t="s">
        <v>242</v>
      </c>
      <c r="O108" s="37">
        <v>0</v>
      </c>
      <c r="P108" s="37">
        <v>0</v>
      </c>
      <c r="Q108" s="1" t="s">
        <v>546</v>
      </c>
      <c r="R108" s="37">
        <v>35</v>
      </c>
      <c r="S108" s="1" t="s">
        <v>547</v>
      </c>
      <c r="T108" s="37">
        <v>21.72</v>
      </c>
      <c r="U108" s="37">
        <v>0</v>
      </c>
      <c r="V108" s="1" t="s">
        <v>479</v>
      </c>
    </row>
    <row r="109" spans="1:22" ht="12.75">
      <c r="A109" s="37">
        <v>413074</v>
      </c>
      <c r="B109" s="1" t="s">
        <v>172</v>
      </c>
      <c r="C109" s="37">
        <v>2</v>
      </c>
      <c r="D109" s="1" t="s">
        <v>215</v>
      </c>
      <c r="E109" s="37">
        <v>22</v>
      </c>
      <c r="F109" s="1" t="s">
        <v>216</v>
      </c>
      <c r="G109" s="37">
        <v>25</v>
      </c>
      <c r="H109" s="1" t="s">
        <v>305</v>
      </c>
      <c r="I109" s="37">
        <v>-99.756416</v>
      </c>
      <c r="J109" s="37">
        <v>39.850609</v>
      </c>
      <c r="K109" s="1" t="s">
        <v>464</v>
      </c>
      <c r="L109" s="1" t="s">
        <v>258</v>
      </c>
      <c r="M109" s="6">
        <v>39498</v>
      </c>
      <c r="N109" s="1" t="s">
        <v>242</v>
      </c>
      <c r="O109" s="37">
        <v>0</v>
      </c>
      <c r="P109" s="37">
        <v>0</v>
      </c>
      <c r="Q109" s="1" t="s">
        <v>465</v>
      </c>
      <c r="R109" s="37">
        <v>63</v>
      </c>
      <c r="S109" s="1" t="s">
        <v>469</v>
      </c>
      <c r="T109" s="37">
        <v>52</v>
      </c>
      <c r="U109" s="37">
        <v>2</v>
      </c>
      <c r="V109" s="1" t="s">
        <v>243</v>
      </c>
    </row>
    <row r="110" spans="1:22" ht="12.75">
      <c r="A110" s="37">
        <v>415788</v>
      </c>
      <c r="B110" s="1" t="s">
        <v>174</v>
      </c>
      <c r="C110" s="37">
        <v>2</v>
      </c>
      <c r="D110" s="1" t="s">
        <v>215</v>
      </c>
      <c r="E110" s="37">
        <v>32</v>
      </c>
      <c r="F110" s="1" t="s">
        <v>216</v>
      </c>
      <c r="G110" s="37">
        <v>30</v>
      </c>
      <c r="H110" s="1" t="s">
        <v>314</v>
      </c>
      <c r="I110" s="37">
        <v>-100.95904</v>
      </c>
      <c r="J110" s="37">
        <v>39.85071</v>
      </c>
      <c r="K110" s="1" t="s">
        <v>545</v>
      </c>
      <c r="L110" s="1" t="s">
        <v>258</v>
      </c>
      <c r="M110" s="6">
        <v>39609</v>
      </c>
      <c r="N110" s="1" t="s">
        <v>242</v>
      </c>
      <c r="O110" s="37">
        <v>0</v>
      </c>
      <c r="P110" s="37">
        <v>0</v>
      </c>
      <c r="Q110" s="1" t="s">
        <v>546</v>
      </c>
      <c r="R110" s="37">
        <v>34</v>
      </c>
      <c r="S110" s="1" t="s">
        <v>550</v>
      </c>
      <c r="T110" s="37">
        <v>17.75</v>
      </c>
      <c r="U110" s="37">
        <v>0</v>
      </c>
      <c r="V110" s="1" t="s">
        <v>479</v>
      </c>
    </row>
    <row r="111" spans="1:22" ht="12.75">
      <c r="A111" s="37">
        <v>415786</v>
      </c>
      <c r="B111" s="1" t="s">
        <v>174</v>
      </c>
      <c r="C111" s="37">
        <v>2</v>
      </c>
      <c r="D111" s="1" t="s">
        <v>215</v>
      </c>
      <c r="E111" s="37">
        <v>32</v>
      </c>
      <c r="F111" s="1" t="s">
        <v>216</v>
      </c>
      <c r="G111" s="37">
        <v>30</v>
      </c>
      <c r="H111" s="1" t="s">
        <v>314</v>
      </c>
      <c r="I111" s="37">
        <v>-100.9584</v>
      </c>
      <c r="J111" s="37">
        <v>39.85092</v>
      </c>
      <c r="K111" s="1" t="s">
        <v>545</v>
      </c>
      <c r="L111" s="1" t="s">
        <v>258</v>
      </c>
      <c r="M111" s="6">
        <v>39609</v>
      </c>
      <c r="N111" s="1" t="s">
        <v>242</v>
      </c>
      <c r="O111" s="37">
        <v>0</v>
      </c>
      <c r="P111" s="37">
        <v>0</v>
      </c>
      <c r="Q111" s="1" t="s">
        <v>546</v>
      </c>
      <c r="R111" s="37">
        <v>35</v>
      </c>
      <c r="S111" s="1" t="s">
        <v>549</v>
      </c>
      <c r="T111" s="37">
        <v>20.95</v>
      </c>
      <c r="U111" s="37">
        <v>0</v>
      </c>
      <c r="V111" s="1" t="s">
        <v>479</v>
      </c>
    </row>
    <row r="112" spans="1:22" ht="12.75">
      <c r="A112" s="37">
        <v>415787</v>
      </c>
      <c r="B112" s="1" t="s">
        <v>174</v>
      </c>
      <c r="C112" s="37">
        <v>2</v>
      </c>
      <c r="D112" s="1" t="s">
        <v>215</v>
      </c>
      <c r="E112" s="37">
        <v>32</v>
      </c>
      <c r="F112" s="1" t="s">
        <v>216</v>
      </c>
      <c r="G112" s="37">
        <v>30</v>
      </c>
      <c r="H112" s="1" t="s">
        <v>314</v>
      </c>
      <c r="I112" s="37">
        <v>-100.95854</v>
      </c>
      <c r="J112" s="37">
        <v>39.8511</v>
      </c>
      <c r="K112" s="1" t="s">
        <v>545</v>
      </c>
      <c r="L112" s="1" t="s">
        <v>258</v>
      </c>
      <c r="M112" s="6">
        <v>39610</v>
      </c>
      <c r="N112" s="1" t="s">
        <v>242</v>
      </c>
      <c r="O112" s="37">
        <v>0</v>
      </c>
      <c r="P112" s="37">
        <v>0</v>
      </c>
      <c r="Q112" s="1" t="s">
        <v>546</v>
      </c>
      <c r="R112" s="37">
        <v>30</v>
      </c>
      <c r="S112" s="1" t="s">
        <v>551</v>
      </c>
      <c r="T112" s="37">
        <v>20.57</v>
      </c>
      <c r="U112" s="37">
        <v>0</v>
      </c>
      <c r="V112" s="1" t="s">
        <v>479</v>
      </c>
    </row>
    <row r="113" spans="1:22" ht="12.75">
      <c r="A113" s="37">
        <v>419365</v>
      </c>
      <c r="B113" s="1" t="s">
        <v>171</v>
      </c>
      <c r="C113" s="37">
        <v>2</v>
      </c>
      <c r="D113" s="1" t="s">
        <v>215</v>
      </c>
      <c r="E113" s="37">
        <v>29</v>
      </c>
      <c r="F113" s="1" t="s">
        <v>216</v>
      </c>
      <c r="G113" s="37">
        <v>29</v>
      </c>
      <c r="H113" s="1" t="s">
        <v>604</v>
      </c>
      <c r="I113" s="37">
        <v>-100.595985</v>
      </c>
      <c r="J113" s="37">
        <v>39.852775</v>
      </c>
      <c r="K113" s="1" t="s">
        <v>619</v>
      </c>
      <c r="L113" s="1" t="s">
        <v>264</v>
      </c>
      <c r="M113" s="6">
        <v>39730</v>
      </c>
      <c r="N113" s="1" t="s">
        <v>242</v>
      </c>
      <c r="O113" s="37">
        <v>0</v>
      </c>
      <c r="P113" s="37">
        <v>0</v>
      </c>
      <c r="Q113" s="1" t="s">
        <v>620</v>
      </c>
      <c r="R113" s="37">
        <v>168</v>
      </c>
      <c r="T113" s="37">
        <v>118</v>
      </c>
      <c r="U113" s="37">
        <v>10</v>
      </c>
      <c r="V113" s="1" t="s">
        <v>269</v>
      </c>
    </row>
    <row r="114" spans="1:22" ht="12.75">
      <c r="A114" s="37">
        <v>418324</v>
      </c>
      <c r="B114" s="1" t="s">
        <v>171</v>
      </c>
      <c r="C114" s="37">
        <v>2</v>
      </c>
      <c r="D114" s="1" t="s">
        <v>215</v>
      </c>
      <c r="E114" s="37">
        <v>27</v>
      </c>
      <c r="F114" s="1" t="s">
        <v>216</v>
      </c>
      <c r="G114" s="37">
        <v>26</v>
      </c>
      <c r="H114" s="1" t="s">
        <v>251</v>
      </c>
      <c r="I114" s="37">
        <v>-100.315407</v>
      </c>
      <c r="J114" s="37">
        <v>39.854469</v>
      </c>
      <c r="K114" s="1" t="s">
        <v>616</v>
      </c>
      <c r="L114" s="1" t="s">
        <v>241</v>
      </c>
      <c r="M114" s="6">
        <v>39717</v>
      </c>
      <c r="N114" s="1" t="s">
        <v>242</v>
      </c>
      <c r="O114" s="37">
        <v>0</v>
      </c>
      <c r="P114" s="37">
        <v>20080413</v>
      </c>
      <c r="R114" s="37">
        <v>210</v>
      </c>
      <c r="T114" s="37">
        <v>0</v>
      </c>
      <c r="U114" s="37">
        <v>0</v>
      </c>
      <c r="V114" s="1" t="s">
        <v>492</v>
      </c>
    </row>
    <row r="115" spans="1:22" ht="12.75">
      <c r="A115" s="37">
        <v>420161</v>
      </c>
      <c r="B115" s="1" t="s">
        <v>171</v>
      </c>
      <c r="C115" s="37">
        <v>2</v>
      </c>
      <c r="D115" s="1" t="s">
        <v>215</v>
      </c>
      <c r="E115" s="37">
        <v>29</v>
      </c>
      <c r="F115" s="1" t="s">
        <v>216</v>
      </c>
      <c r="G115" s="37">
        <v>23</v>
      </c>
      <c r="H115" s="1" t="s">
        <v>285</v>
      </c>
      <c r="I115" s="37">
        <v>-100.535064</v>
      </c>
      <c r="J115" s="37">
        <v>39.857915</v>
      </c>
      <c r="K115" s="1" t="s">
        <v>642</v>
      </c>
      <c r="L115" s="1" t="s">
        <v>264</v>
      </c>
      <c r="M115" s="6">
        <v>39776</v>
      </c>
      <c r="N115" s="1" t="s">
        <v>242</v>
      </c>
      <c r="O115" s="37">
        <v>0</v>
      </c>
      <c r="P115" s="37">
        <v>0</v>
      </c>
      <c r="Q115" s="1" t="s">
        <v>643</v>
      </c>
      <c r="R115" s="37">
        <v>50</v>
      </c>
      <c r="T115" s="37">
        <v>28</v>
      </c>
      <c r="U115" s="37">
        <v>10</v>
      </c>
      <c r="V115" s="1" t="s">
        <v>269</v>
      </c>
    </row>
    <row r="116" spans="1:22" ht="12.75">
      <c r="A116" s="37">
        <v>415188</v>
      </c>
      <c r="B116" s="1" t="s">
        <v>170</v>
      </c>
      <c r="C116" s="37">
        <v>2</v>
      </c>
      <c r="D116" s="1" t="s">
        <v>215</v>
      </c>
      <c r="E116" s="37">
        <v>37</v>
      </c>
      <c r="F116" s="1" t="s">
        <v>216</v>
      </c>
      <c r="G116" s="37">
        <v>19</v>
      </c>
      <c r="H116" s="1" t="s">
        <v>285</v>
      </c>
      <c r="I116" s="37">
        <v>-101.504673</v>
      </c>
      <c r="J116" s="37">
        <v>39.859265</v>
      </c>
      <c r="K116" s="1" t="s">
        <v>508</v>
      </c>
      <c r="L116" s="1" t="s">
        <v>264</v>
      </c>
      <c r="M116" s="6">
        <v>39555</v>
      </c>
      <c r="N116" s="1" t="s">
        <v>242</v>
      </c>
      <c r="O116" s="37">
        <v>0</v>
      </c>
      <c r="P116" s="37">
        <v>0</v>
      </c>
      <c r="Q116" s="1" t="s">
        <v>509</v>
      </c>
      <c r="R116" s="37">
        <v>235</v>
      </c>
      <c r="T116" s="37">
        <v>153</v>
      </c>
      <c r="U116" s="37">
        <v>15</v>
      </c>
      <c r="V116" s="1" t="s">
        <v>280</v>
      </c>
    </row>
    <row r="117" spans="1:22" ht="12.75">
      <c r="A117" s="37">
        <v>412380</v>
      </c>
      <c r="B117" s="1" t="s">
        <v>171</v>
      </c>
      <c r="C117" s="37">
        <v>2</v>
      </c>
      <c r="D117" s="1" t="s">
        <v>215</v>
      </c>
      <c r="E117" s="37">
        <v>27</v>
      </c>
      <c r="F117" s="1" t="s">
        <v>216</v>
      </c>
      <c r="G117" s="37">
        <v>19</v>
      </c>
      <c r="H117" s="1" t="s">
        <v>282</v>
      </c>
      <c r="I117" s="37">
        <v>-100.387999</v>
      </c>
      <c r="J117" s="37">
        <v>39.859792</v>
      </c>
      <c r="K117" s="1" t="s">
        <v>481</v>
      </c>
      <c r="L117" s="1" t="s">
        <v>264</v>
      </c>
      <c r="M117" s="6">
        <v>39528</v>
      </c>
      <c r="N117" s="1" t="s">
        <v>242</v>
      </c>
      <c r="O117" s="37">
        <v>0</v>
      </c>
      <c r="P117" s="37">
        <v>0</v>
      </c>
      <c r="Q117" s="1" t="s">
        <v>482</v>
      </c>
      <c r="R117" s="37">
        <v>103</v>
      </c>
      <c r="T117" s="37">
        <v>83</v>
      </c>
      <c r="U117" s="37">
        <v>5</v>
      </c>
      <c r="V117" s="1" t="s">
        <v>269</v>
      </c>
    </row>
    <row r="118" spans="1:22" ht="12.75">
      <c r="A118" s="37">
        <v>410913</v>
      </c>
      <c r="B118" s="1" t="s">
        <v>171</v>
      </c>
      <c r="C118" s="37">
        <v>2</v>
      </c>
      <c r="D118" s="1" t="s">
        <v>215</v>
      </c>
      <c r="E118" s="37">
        <v>27</v>
      </c>
      <c r="F118" s="1" t="s">
        <v>216</v>
      </c>
      <c r="G118" s="37">
        <v>23</v>
      </c>
      <c r="H118" s="1" t="s">
        <v>267</v>
      </c>
      <c r="I118" s="37">
        <v>-100.320073</v>
      </c>
      <c r="J118" s="37">
        <v>39.86361</v>
      </c>
      <c r="K118" s="1" t="s">
        <v>454</v>
      </c>
      <c r="L118" s="1" t="s">
        <v>241</v>
      </c>
      <c r="M118" s="6">
        <v>39472</v>
      </c>
      <c r="N118" s="1" t="s">
        <v>242</v>
      </c>
      <c r="O118" s="37">
        <v>0</v>
      </c>
      <c r="P118" s="37">
        <v>20080045</v>
      </c>
      <c r="R118" s="37">
        <v>210</v>
      </c>
      <c r="T118" s="37">
        <v>0</v>
      </c>
      <c r="U118" s="37">
        <v>0</v>
      </c>
      <c r="V118" s="1" t="s">
        <v>243</v>
      </c>
    </row>
    <row r="119" spans="1:22" ht="12.75">
      <c r="A119" s="37">
        <v>415289</v>
      </c>
      <c r="B119" s="1" t="s">
        <v>172</v>
      </c>
      <c r="C119" s="37">
        <v>2</v>
      </c>
      <c r="D119" s="1" t="s">
        <v>215</v>
      </c>
      <c r="E119" s="37">
        <v>25</v>
      </c>
      <c r="F119" s="1" t="s">
        <v>216</v>
      </c>
      <c r="G119" s="37">
        <v>21</v>
      </c>
      <c r="H119" s="1" t="s">
        <v>262</v>
      </c>
      <c r="I119" s="37">
        <v>-100.140856</v>
      </c>
      <c r="J119" s="37">
        <v>39.864648</v>
      </c>
      <c r="K119" s="1" t="s">
        <v>536</v>
      </c>
      <c r="L119" s="1" t="s">
        <v>260</v>
      </c>
      <c r="M119" s="6">
        <v>39599</v>
      </c>
      <c r="N119" s="1" t="s">
        <v>242</v>
      </c>
      <c r="O119" s="37">
        <v>0</v>
      </c>
      <c r="P119" s="37">
        <v>20080245</v>
      </c>
      <c r="R119" s="37">
        <v>250</v>
      </c>
      <c r="T119" s="37">
        <v>0</v>
      </c>
      <c r="U119" s="37">
        <v>0</v>
      </c>
      <c r="V119" s="1" t="s">
        <v>243</v>
      </c>
    </row>
    <row r="120" spans="1:22" ht="12.75">
      <c r="A120" s="37">
        <v>419942</v>
      </c>
      <c r="B120" s="1" t="s">
        <v>174</v>
      </c>
      <c r="C120" s="37">
        <v>2</v>
      </c>
      <c r="D120" s="1" t="s">
        <v>215</v>
      </c>
      <c r="E120" s="37">
        <v>32</v>
      </c>
      <c r="F120" s="1" t="s">
        <v>216</v>
      </c>
      <c r="G120" s="37">
        <v>16</v>
      </c>
      <c r="H120" s="1" t="s">
        <v>285</v>
      </c>
      <c r="I120" s="37">
        <v>-100.908622</v>
      </c>
      <c r="J120" s="37">
        <v>39.873021</v>
      </c>
      <c r="K120" s="1" t="s">
        <v>632</v>
      </c>
      <c r="L120" s="1" t="s">
        <v>264</v>
      </c>
      <c r="M120" s="6">
        <v>39751</v>
      </c>
      <c r="N120" s="1" t="s">
        <v>242</v>
      </c>
      <c r="O120" s="37">
        <v>0</v>
      </c>
      <c r="P120" s="37">
        <v>0</v>
      </c>
      <c r="R120" s="37">
        <v>46</v>
      </c>
      <c r="T120" s="37">
        <v>0</v>
      </c>
      <c r="U120" s="37">
        <v>0</v>
      </c>
      <c r="V120" s="1" t="s">
        <v>261</v>
      </c>
    </row>
    <row r="121" spans="1:22" ht="12.75">
      <c r="A121" s="37">
        <v>417051</v>
      </c>
      <c r="B121" s="1" t="s">
        <v>170</v>
      </c>
      <c r="C121" s="37">
        <v>2</v>
      </c>
      <c r="D121" s="1" t="s">
        <v>215</v>
      </c>
      <c r="E121" s="37">
        <v>41</v>
      </c>
      <c r="F121" s="1" t="s">
        <v>216</v>
      </c>
      <c r="G121" s="37">
        <v>13</v>
      </c>
      <c r="H121" s="1" t="s">
        <v>141</v>
      </c>
      <c r="I121" s="37">
        <v>-101.875043</v>
      </c>
      <c r="J121" s="37">
        <v>39.883536</v>
      </c>
      <c r="K121" s="1" t="s">
        <v>580</v>
      </c>
      <c r="L121" s="1" t="s">
        <v>448</v>
      </c>
      <c r="M121" s="6">
        <v>39653</v>
      </c>
      <c r="N121" s="1" t="s">
        <v>242</v>
      </c>
      <c r="O121" s="37">
        <v>0</v>
      </c>
      <c r="P121" s="37">
        <v>0</v>
      </c>
      <c r="R121" s="37">
        <v>192</v>
      </c>
      <c r="T121" s="37">
        <v>0</v>
      </c>
      <c r="U121" s="37">
        <v>0</v>
      </c>
      <c r="V121" s="1" t="s">
        <v>261</v>
      </c>
    </row>
    <row r="122" spans="1:22" ht="12.75">
      <c r="A122" s="37">
        <v>412736</v>
      </c>
      <c r="B122" s="1" t="s">
        <v>172</v>
      </c>
      <c r="C122" s="37">
        <v>2</v>
      </c>
      <c r="D122" s="1" t="s">
        <v>215</v>
      </c>
      <c r="E122" s="37">
        <v>25</v>
      </c>
      <c r="F122" s="1" t="s">
        <v>216</v>
      </c>
      <c r="G122" s="37">
        <v>16</v>
      </c>
      <c r="H122" s="1" t="s">
        <v>292</v>
      </c>
      <c r="I122" s="37">
        <v>-100.147478</v>
      </c>
      <c r="J122" s="37">
        <v>39.884622</v>
      </c>
      <c r="K122" s="1" t="s">
        <v>487</v>
      </c>
      <c r="L122" s="1" t="s">
        <v>241</v>
      </c>
      <c r="M122" s="6">
        <v>39537</v>
      </c>
      <c r="N122" s="1" t="s">
        <v>242</v>
      </c>
      <c r="O122" s="37">
        <v>0</v>
      </c>
      <c r="P122" s="37">
        <v>20080114</v>
      </c>
      <c r="Q122" s="1" t="s">
        <v>488</v>
      </c>
      <c r="R122" s="37">
        <v>227</v>
      </c>
      <c r="T122" s="37">
        <v>0</v>
      </c>
      <c r="U122" s="37">
        <v>0</v>
      </c>
      <c r="V122" s="1" t="s">
        <v>243</v>
      </c>
    </row>
    <row r="123" spans="1:22" ht="12.75">
      <c r="A123" s="37">
        <v>418392</v>
      </c>
      <c r="B123" s="1" t="s">
        <v>170</v>
      </c>
      <c r="C123" s="37">
        <v>2</v>
      </c>
      <c r="D123" s="1" t="s">
        <v>215</v>
      </c>
      <c r="E123" s="37">
        <v>41</v>
      </c>
      <c r="F123" s="1" t="s">
        <v>216</v>
      </c>
      <c r="G123" s="37">
        <v>11</v>
      </c>
      <c r="H123" s="1" t="s">
        <v>218</v>
      </c>
      <c r="I123" s="37">
        <v>-101.884358</v>
      </c>
      <c r="J123" s="37">
        <v>39.890769</v>
      </c>
      <c r="K123" s="1" t="s">
        <v>601</v>
      </c>
      <c r="L123" s="1" t="s">
        <v>264</v>
      </c>
      <c r="M123" s="6">
        <v>39692</v>
      </c>
      <c r="N123" s="1" t="s">
        <v>242</v>
      </c>
      <c r="O123" s="37">
        <v>0</v>
      </c>
      <c r="P123" s="37">
        <v>0</v>
      </c>
      <c r="R123" s="37">
        <v>0</v>
      </c>
      <c r="T123" s="37">
        <v>0</v>
      </c>
      <c r="U123" s="37">
        <v>0</v>
      </c>
      <c r="V123" s="1" t="s">
        <v>261</v>
      </c>
    </row>
    <row r="124" spans="1:22" ht="12.75">
      <c r="A124" s="37">
        <v>411662</v>
      </c>
      <c r="B124" s="1" t="s">
        <v>174</v>
      </c>
      <c r="C124" s="37">
        <v>2</v>
      </c>
      <c r="D124" s="1" t="s">
        <v>215</v>
      </c>
      <c r="E124" s="37">
        <v>35</v>
      </c>
      <c r="F124" s="1" t="s">
        <v>216</v>
      </c>
      <c r="G124" s="37">
        <v>8</v>
      </c>
      <c r="H124" s="1" t="s">
        <v>248</v>
      </c>
      <c r="I124" s="37">
        <v>-101.278336</v>
      </c>
      <c r="J124" s="37">
        <v>39.899925</v>
      </c>
      <c r="K124" s="1" t="s">
        <v>462</v>
      </c>
      <c r="L124" s="1" t="s">
        <v>241</v>
      </c>
      <c r="M124" s="6">
        <v>39496</v>
      </c>
      <c r="N124" s="1" t="s">
        <v>242</v>
      </c>
      <c r="O124" s="37">
        <v>0</v>
      </c>
      <c r="P124" s="37">
        <v>20080070</v>
      </c>
      <c r="R124" s="37">
        <v>225</v>
      </c>
      <c r="T124" s="37">
        <v>0</v>
      </c>
      <c r="U124" s="37">
        <v>0</v>
      </c>
      <c r="V124" s="1" t="s">
        <v>243</v>
      </c>
    </row>
    <row r="125" spans="1:22" ht="12.75">
      <c r="A125" s="37">
        <v>416636</v>
      </c>
      <c r="B125" s="1" t="s">
        <v>172</v>
      </c>
      <c r="C125" s="37">
        <v>2</v>
      </c>
      <c r="D125" s="1" t="s">
        <v>215</v>
      </c>
      <c r="E125" s="37">
        <v>23</v>
      </c>
      <c r="F125" s="1" t="s">
        <v>216</v>
      </c>
      <c r="G125" s="37">
        <v>3</v>
      </c>
      <c r="H125" s="1" t="s">
        <v>218</v>
      </c>
      <c r="I125" s="37">
        <v>-99.8895</v>
      </c>
      <c r="J125" s="37">
        <v>39.900611</v>
      </c>
      <c r="K125" s="1" t="s">
        <v>578</v>
      </c>
      <c r="L125" s="1" t="s">
        <v>264</v>
      </c>
      <c r="M125" s="6">
        <v>39652</v>
      </c>
      <c r="N125" s="1" t="s">
        <v>242</v>
      </c>
      <c r="O125" s="37">
        <v>0</v>
      </c>
      <c r="P125" s="37">
        <v>0</v>
      </c>
      <c r="R125" s="37">
        <v>140</v>
      </c>
      <c r="T125" s="37">
        <v>79</v>
      </c>
      <c r="U125" s="37">
        <v>0</v>
      </c>
      <c r="V125" s="1" t="s">
        <v>255</v>
      </c>
    </row>
    <row r="126" spans="1:22" ht="12.75">
      <c r="A126" s="37">
        <v>410332</v>
      </c>
      <c r="B126" s="1" t="s">
        <v>171</v>
      </c>
      <c r="C126" s="37">
        <v>2</v>
      </c>
      <c r="D126" s="1" t="s">
        <v>215</v>
      </c>
      <c r="E126" s="37">
        <v>28</v>
      </c>
      <c r="F126" s="1" t="s">
        <v>216</v>
      </c>
      <c r="G126" s="37">
        <v>1</v>
      </c>
      <c r="H126" s="1" t="s">
        <v>251</v>
      </c>
      <c r="I126" s="37">
        <v>-100.40862</v>
      </c>
      <c r="J126" s="37">
        <v>39.912485</v>
      </c>
      <c r="K126" s="1" t="s">
        <v>438</v>
      </c>
      <c r="L126" s="1" t="s">
        <v>264</v>
      </c>
      <c r="M126" s="6">
        <v>39462</v>
      </c>
      <c r="N126" s="1" t="s">
        <v>242</v>
      </c>
      <c r="O126" s="37">
        <v>0</v>
      </c>
      <c r="P126" s="37">
        <v>0</v>
      </c>
      <c r="Q126" s="1" t="s">
        <v>439</v>
      </c>
      <c r="R126" s="37">
        <v>125</v>
      </c>
      <c r="T126" s="37">
        <v>90</v>
      </c>
      <c r="U126" s="37">
        <v>0</v>
      </c>
      <c r="V126" s="1" t="s">
        <v>269</v>
      </c>
    </row>
    <row r="127" spans="1:22" ht="12.75">
      <c r="A127" s="37">
        <v>413052</v>
      </c>
      <c r="B127" s="1" t="s">
        <v>171</v>
      </c>
      <c r="C127" s="37">
        <v>1</v>
      </c>
      <c r="D127" s="1" t="s">
        <v>215</v>
      </c>
      <c r="E127" s="37">
        <v>27</v>
      </c>
      <c r="F127" s="1" t="s">
        <v>216</v>
      </c>
      <c r="G127" s="37">
        <v>36</v>
      </c>
      <c r="H127" s="1" t="s">
        <v>505</v>
      </c>
      <c r="I127" s="37">
        <v>-100.296833</v>
      </c>
      <c r="J127" s="37">
        <v>39.917556</v>
      </c>
      <c r="K127" s="1" t="s">
        <v>506</v>
      </c>
      <c r="L127" s="1" t="s">
        <v>260</v>
      </c>
      <c r="M127" s="6">
        <v>39554</v>
      </c>
      <c r="N127" s="1" t="s">
        <v>242</v>
      </c>
      <c r="O127" s="37">
        <v>0</v>
      </c>
      <c r="P127" s="37">
        <v>0</v>
      </c>
      <c r="R127" s="37">
        <v>122</v>
      </c>
      <c r="T127" s="37">
        <v>58</v>
      </c>
      <c r="U127" s="37">
        <v>10</v>
      </c>
      <c r="V127" s="1" t="s">
        <v>293</v>
      </c>
    </row>
    <row r="128" spans="1:22" ht="12.75">
      <c r="A128" s="37">
        <v>417187</v>
      </c>
      <c r="B128" s="1" t="s">
        <v>174</v>
      </c>
      <c r="C128" s="37">
        <v>2</v>
      </c>
      <c r="D128" s="1" t="s">
        <v>215</v>
      </c>
      <c r="E128" s="37">
        <v>35</v>
      </c>
      <c r="F128" s="1" t="s">
        <v>216</v>
      </c>
      <c r="G128" s="37">
        <v>20</v>
      </c>
      <c r="H128" s="1" t="s">
        <v>589</v>
      </c>
      <c r="I128" s="37">
        <v>-100.296833</v>
      </c>
      <c r="J128" s="37">
        <v>39.917556</v>
      </c>
      <c r="K128" s="1" t="s">
        <v>590</v>
      </c>
      <c r="L128" s="1" t="s">
        <v>260</v>
      </c>
      <c r="M128" s="6">
        <v>39667</v>
      </c>
      <c r="N128" s="1" t="s">
        <v>242</v>
      </c>
      <c r="O128" s="37">
        <v>0</v>
      </c>
      <c r="P128" s="37">
        <v>0</v>
      </c>
      <c r="R128" s="37">
        <v>272</v>
      </c>
      <c r="T128" s="37">
        <v>167</v>
      </c>
      <c r="U128" s="37">
        <v>10</v>
      </c>
      <c r="V128" s="1" t="s">
        <v>293</v>
      </c>
    </row>
    <row r="129" spans="1:22" ht="12.75">
      <c r="A129" s="37">
        <v>419854</v>
      </c>
      <c r="B129" s="1" t="s">
        <v>174</v>
      </c>
      <c r="C129" s="37">
        <v>1</v>
      </c>
      <c r="D129" s="1" t="s">
        <v>215</v>
      </c>
      <c r="E129" s="37">
        <v>34</v>
      </c>
      <c r="F129" s="1" t="s">
        <v>216</v>
      </c>
      <c r="G129" s="37">
        <v>33</v>
      </c>
      <c r="H129" s="1" t="s">
        <v>275</v>
      </c>
      <c r="I129" s="37">
        <v>-101.147541</v>
      </c>
      <c r="J129" s="37">
        <v>39.919555</v>
      </c>
      <c r="K129" s="1" t="s">
        <v>634</v>
      </c>
      <c r="L129" s="1" t="s">
        <v>264</v>
      </c>
      <c r="M129" s="6">
        <v>39764</v>
      </c>
      <c r="N129" s="1" t="s">
        <v>242</v>
      </c>
      <c r="O129" s="37">
        <v>0</v>
      </c>
      <c r="P129" s="37">
        <v>0</v>
      </c>
      <c r="Q129" s="1" t="s">
        <v>635</v>
      </c>
      <c r="R129" s="37">
        <v>160</v>
      </c>
      <c r="T129" s="37">
        <v>147</v>
      </c>
      <c r="U129" s="37">
        <v>7</v>
      </c>
      <c r="V129" s="1" t="s">
        <v>269</v>
      </c>
    </row>
    <row r="130" spans="1:22" ht="12.75">
      <c r="A130" s="37">
        <v>415014</v>
      </c>
      <c r="B130" s="1" t="s">
        <v>173</v>
      </c>
      <c r="C130" s="37">
        <v>1</v>
      </c>
      <c r="D130" s="1" t="s">
        <v>215</v>
      </c>
      <c r="E130" s="37">
        <v>18</v>
      </c>
      <c r="F130" s="1" t="s">
        <v>216</v>
      </c>
      <c r="G130" s="37">
        <v>31</v>
      </c>
      <c r="H130" s="1" t="s">
        <v>305</v>
      </c>
      <c r="I130" s="37">
        <v>-99.40282</v>
      </c>
      <c r="J130" s="37">
        <v>39.922716</v>
      </c>
      <c r="K130" s="1" t="s">
        <v>552</v>
      </c>
      <c r="L130" s="1" t="s">
        <v>553</v>
      </c>
      <c r="M130" s="6">
        <v>39612</v>
      </c>
      <c r="N130" s="1" t="s">
        <v>242</v>
      </c>
      <c r="O130" s="37">
        <v>0</v>
      </c>
      <c r="P130" s="37">
        <v>0</v>
      </c>
      <c r="Q130" s="1" t="s">
        <v>554</v>
      </c>
      <c r="R130" s="37">
        <v>148</v>
      </c>
      <c r="T130" s="37">
        <v>109.88</v>
      </c>
      <c r="U130" s="37">
        <v>0</v>
      </c>
      <c r="V130" s="1" t="s">
        <v>253</v>
      </c>
    </row>
    <row r="131" spans="1:22" ht="12.75">
      <c r="A131" s="37">
        <v>417613</v>
      </c>
      <c r="B131" s="1" t="s">
        <v>174</v>
      </c>
      <c r="C131" s="37">
        <v>1</v>
      </c>
      <c r="D131" s="1" t="s">
        <v>215</v>
      </c>
      <c r="E131" s="37">
        <v>32</v>
      </c>
      <c r="F131" s="1" t="s">
        <v>216</v>
      </c>
      <c r="G131" s="37">
        <v>31</v>
      </c>
      <c r="H131" s="1" t="s">
        <v>312</v>
      </c>
      <c r="I131" s="37">
        <v>-100.945466</v>
      </c>
      <c r="J131" s="37">
        <v>39.925296</v>
      </c>
      <c r="K131" s="1" t="s">
        <v>594</v>
      </c>
      <c r="L131" s="1" t="s">
        <v>241</v>
      </c>
      <c r="M131" s="6">
        <v>39679</v>
      </c>
      <c r="N131" s="1" t="s">
        <v>242</v>
      </c>
      <c r="O131" s="37">
        <v>0</v>
      </c>
      <c r="P131" s="37">
        <v>20080373</v>
      </c>
      <c r="R131" s="37">
        <v>230</v>
      </c>
      <c r="T131" s="37">
        <v>0</v>
      </c>
      <c r="U131" s="37">
        <v>0</v>
      </c>
      <c r="V131" s="1" t="s">
        <v>492</v>
      </c>
    </row>
    <row r="132" spans="1:22" ht="12.75">
      <c r="A132" s="37">
        <v>415742</v>
      </c>
      <c r="B132" s="1" t="s">
        <v>173</v>
      </c>
      <c r="C132" s="37">
        <v>1</v>
      </c>
      <c r="D132" s="1" t="s">
        <v>215</v>
      </c>
      <c r="E132" s="37">
        <v>20</v>
      </c>
      <c r="F132" s="1" t="s">
        <v>216</v>
      </c>
      <c r="G132" s="37">
        <v>33</v>
      </c>
      <c r="H132" s="1" t="s">
        <v>265</v>
      </c>
      <c r="I132" s="37">
        <v>-99.593167</v>
      </c>
      <c r="J132" s="37">
        <v>39.926056</v>
      </c>
      <c r="K132" s="1" t="s">
        <v>542</v>
      </c>
      <c r="L132" s="1" t="s">
        <v>260</v>
      </c>
      <c r="M132" s="6">
        <v>39607</v>
      </c>
      <c r="N132" s="1" t="s">
        <v>242</v>
      </c>
      <c r="O132" s="37">
        <v>0</v>
      </c>
      <c r="P132" s="37">
        <v>0</v>
      </c>
      <c r="Q132" s="1" t="s">
        <v>543</v>
      </c>
      <c r="R132" s="37">
        <v>50</v>
      </c>
      <c r="T132" s="37">
        <v>20</v>
      </c>
      <c r="U132" s="37">
        <v>0</v>
      </c>
      <c r="V132" s="1" t="s">
        <v>544</v>
      </c>
    </row>
    <row r="133" spans="1:22" ht="12.75">
      <c r="A133" s="37">
        <v>412970</v>
      </c>
      <c r="B133" s="1" t="s">
        <v>178</v>
      </c>
      <c r="C133" s="37">
        <v>1</v>
      </c>
      <c r="D133" s="1" t="s">
        <v>215</v>
      </c>
      <c r="E133" s="37">
        <v>11</v>
      </c>
      <c r="F133" s="1" t="s">
        <v>216</v>
      </c>
      <c r="G133" s="37">
        <v>33</v>
      </c>
      <c r="H133" s="1" t="s">
        <v>649</v>
      </c>
      <c r="I133" s="37">
        <v>-98.584111</v>
      </c>
      <c r="J133" s="37">
        <v>39.928333</v>
      </c>
      <c r="K133" s="1" t="s">
        <v>650</v>
      </c>
      <c r="L133" s="1" t="s">
        <v>264</v>
      </c>
      <c r="M133" s="6">
        <v>39519</v>
      </c>
      <c r="N133" s="1" t="s">
        <v>242</v>
      </c>
      <c r="O133" s="37">
        <v>0</v>
      </c>
      <c r="P133" s="37">
        <v>0</v>
      </c>
      <c r="Q133" s="1" t="s">
        <v>651</v>
      </c>
      <c r="R133" s="37">
        <v>165</v>
      </c>
      <c r="T133" s="37">
        <v>90</v>
      </c>
      <c r="U133" s="37">
        <v>20</v>
      </c>
      <c r="V133" s="1" t="s">
        <v>486</v>
      </c>
    </row>
    <row r="134" spans="1:22" ht="12.75">
      <c r="A134" s="37">
        <v>420160</v>
      </c>
      <c r="B134" s="1" t="s">
        <v>171</v>
      </c>
      <c r="C134" s="37">
        <v>1</v>
      </c>
      <c r="D134" s="1" t="s">
        <v>215</v>
      </c>
      <c r="E134" s="37">
        <v>30</v>
      </c>
      <c r="F134" s="1" t="s">
        <v>216</v>
      </c>
      <c r="G134" s="37">
        <v>34</v>
      </c>
      <c r="H134" s="1" t="s">
        <v>263</v>
      </c>
      <c r="I134" s="37">
        <v>-100.665555</v>
      </c>
      <c r="J134" s="37">
        <v>39.928754</v>
      </c>
      <c r="K134" s="1" t="s">
        <v>638</v>
      </c>
      <c r="L134" s="1" t="s">
        <v>264</v>
      </c>
      <c r="M134" s="6">
        <v>39769</v>
      </c>
      <c r="N134" s="1" t="s">
        <v>242</v>
      </c>
      <c r="O134" s="37">
        <v>0</v>
      </c>
      <c r="P134" s="37">
        <v>0</v>
      </c>
      <c r="R134" s="37">
        <v>100</v>
      </c>
      <c r="T134" s="37">
        <v>58</v>
      </c>
      <c r="U134" s="37">
        <v>0</v>
      </c>
      <c r="V134" s="1" t="s">
        <v>492</v>
      </c>
    </row>
    <row r="135" spans="1:22" ht="12.75">
      <c r="A135" s="37">
        <v>411661</v>
      </c>
      <c r="B135" s="1" t="s">
        <v>174</v>
      </c>
      <c r="C135" s="37">
        <v>1</v>
      </c>
      <c r="D135" s="1" t="s">
        <v>215</v>
      </c>
      <c r="E135" s="37">
        <v>33</v>
      </c>
      <c r="F135" s="1" t="s">
        <v>216</v>
      </c>
      <c r="G135" s="37">
        <v>28</v>
      </c>
      <c r="H135" s="1" t="s">
        <v>275</v>
      </c>
      <c r="I135" s="37">
        <v>-101.035623</v>
      </c>
      <c r="J135" s="37">
        <v>39.934035</v>
      </c>
      <c r="K135" s="1" t="s">
        <v>456</v>
      </c>
      <c r="L135" s="1" t="s">
        <v>264</v>
      </c>
      <c r="M135" s="6">
        <v>39485</v>
      </c>
      <c r="N135" s="1" t="s">
        <v>242</v>
      </c>
      <c r="O135" s="37">
        <v>0</v>
      </c>
      <c r="P135" s="37">
        <v>0</v>
      </c>
      <c r="R135" s="37">
        <v>240</v>
      </c>
      <c r="T135" s="37">
        <v>190</v>
      </c>
      <c r="U135" s="37">
        <v>0</v>
      </c>
      <c r="V135" s="1" t="s">
        <v>243</v>
      </c>
    </row>
    <row r="136" spans="1:22" ht="12.75">
      <c r="A136" s="37">
        <v>419084</v>
      </c>
      <c r="B136" s="1" t="s">
        <v>170</v>
      </c>
      <c r="C136" s="37">
        <v>1</v>
      </c>
      <c r="D136" s="1" t="s">
        <v>215</v>
      </c>
      <c r="E136" s="37">
        <v>39</v>
      </c>
      <c r="F136" s="1" t="s">
        <v>216</v>
      </c>
      <c r="G136" s="37">
        <v>25</v>
      </c>
      <c r="H136" s="1" t="s">
        <v>473</v>
      </c>
      <c r="I136" s="37">
        <v>-101.6453</v>
      </c>
      <c r="J136" s="37">
        <v>39.9365</v>
      </c>
      <c r="K136" s="1" t="s">
        <v>474</v>
      </c>
      <c r="L136" s="1" t="s">
        <v>264</v>
      </c>
      <c r="M136" s="6">
        <v>39516</v>
      </c>
      <c r="N136" s="1" t="s">
        <v>242</v>
      </c>
      <c r="O136" s="37">
        <v>0</v>
      </c>
      <c r="P136" s="37">
        <v>0</v>
      </c>
      <c r="R136" s="37">
        <v>0</v>
      </c>
      <c r="S136" s="1" t="s">
        <v>475</v>
      </c>
      <c r="T136" s="37">
        <v>10</v>
      </c>
      <c r="U136" s="37">
        <v>0</v>
      </c>
      <c r="V136" s="1" t="s">
        <v>261</v>
      </c>
    </row>
    <row r="137" spans="1:22" ht="12.75">
      <c r="A137" s="37">
        <v>417297</v>
      </c>
      <c r="B137" s="1" t="s">
        <v>172</v>
      </c>
      <c r="C137" s="37">
        <v>1</v>
      </c>
      <c r="D137" s="1" t="s">
        <v>215</v>
      </c>
      <c r="E137" s="37">
        <v>24</v>
      </c>
      <c r="F137" s="1" t="s">
        <v>216</v>
      </c>
      <c r="G137" s="37">
        <v>29</v>
      </c>
      <c r="H137" s="1" t="s">
        <v>277</v>
      </c>
      <c r="I137" s="37">
        <v>-100.057083</v>
      </c>
      <c r="J137" s="37">
        <v>39.941</v>
      </c>
      <c r="K137" s="1" t="s">
        <v>605</v>
      </c>
      <c r="L137" s="1" t="s">
        <v>264</v>
      </c>
      <c r="M137" s="6">
        <v>39697</v>
      </c>
      <c r="N137" s="1" t="s">
        <v>242</v>
      </c>
      <c r="O137" s="37">
        <v>0</v>
      </c>
      <c r="P137" s="37">
        <v>0</v>
      </c>
      <c r="Q137" s="1" t="s">
        <v>606</v>
      </c>
      <c r="R137" s="37">
        <v>116</v>
      </c>
      <c r="T137" s="37">
        <v>68</v>
      </c>
      <c r="U137" s="37">
        <v>0</v>
      </c>
      <c r="V137" s="1" t="s">
        <v>293</v>
      </c>
    </row>
    <row r="138" spans="1:22" ht="12.75">
      <c r="A138" s="37">
        <v>416190</v>
      </c>
      <c r="B138" s="1" t="s">
        <v>174</v>
      </c>
      <c r="C138" s="37">
        <v>1</v>
      </c>
      <c r="D138" s="1" t="s">
        <v>215</v>
      </c>
      <c r="E138" s="37">
        <v>31</v>
      </c>
      <c r="F138" s="1" t="s">
        <v>216</v>
      </c>
      <c r="G138" s="37">
        <v>30</v>
      </c>
      <c r="H138" s="1" t="s">
        <v>292</v>
      </c>
      <c r="I138" s="37">
        <v>-100.847377</v>
      </c>
      <c r="J138" s="37">
        <v>39.943259</v>
      </c>
      <c r="K138" s="1" t="s">
        <v>572</v>
      </c>
      <c r="L138" s="1" t="s">
        <v>241</v>
      </c>
      <c r="M138" s="6">
        <v>39646</v>
      </c>
      <c r="N138" s="1" t="s">
        <v>242</v>
      </c>
      <c r="O138" s="37">
        <v>0</v>
      </c>
      <c r="P138" s="37">
        <v>20080295</v>
      </c>
      <c r="Q138" s="1" t="s">
        <v>573</v>
      </c>
      <c r="R138" s="37">
        <v>180</v>
      </c>
      <c r="T138" s="37">
        <v>0</v>
      </c>
      <c r="U138" s="37">
        <v>0</v>
      </c>
      <c r="V138" s="1" t="s">
        <v>243</v>
      </c>
    </row>
    <row r="139" spans="1:22" ht="12.75">
      <c r="A139" s="37">
        <v>419085</v>
      </c>
      <c r="B139" s="1" t="s">
        <v>170</v>
      </c>
      <c r="C139" s="37">
        <v>1</v>
      </c>
      <c r="D139" s="1" t="s">
        <v>215</v>
      </c>
      <c r="E139" s="37">
        <v>41</v>
      </c>
      <c r="F139" s="1" t="s">
        <v>216</v>
      </c>
      <c r="G139" s="37">
        <v>23</v>
      </c>
      <c r="H139" s="1" t="s">
        <v>473</v>
      </c>
      <c r="I139" s="37">
        <v>-101.886308</v>
      </c>
      <c r="J139" s="37">
        <v>39.950612</v>
      </c>
      <c r="K139" s="1" t="s">
        <v>588</v>
      </c>
      <c r="L139" s="1" t="s">
        <v>448</v>
      </c>
      <c r="M139" s="6">
        <v>39665</v>
      </c>
      <c r="N139" s="1" t="s">
        <v>242</v>
      </c>
      <c r="O139" s="37">
        <v>0</v>
      </c>
      <c r="P139" s="37">
        <v>0</v>
      </c>
      <c r="R139" s="37">
        <v>0</v>
      </c>
      <c r="T139" s="37">
        <v>0</v>
      </c>
      <c r="U139" s="37">
        <v>0</v>
      </c>
      <c r="V139" s="1" t="s">
        <v>261</v>
      </c>
    </row>
    <row r="140" spans="1:22" ht="12.75">
      <c r="A140" s="37">
        <v>411665</v>
      </c>
      <c r="B140" s="1" t="s">
        <v>171</v>
      </c>
      <c r="C140" s="37">
        <v>1</v>
      </c>
      <c r="D140" s="1" t="s">
        <v>215</v>
      </c>
      <c r="E140" s="37">
        <v>30</v>
      </c>
      <c r="F140" s="1" t="s">
        <v>216</v>
      </c>
      <c r="G140" s="37">
        <v>21</v>
      </c>
      <c r="H140" s="1" t="s">
        <v>217</v>
      </c>
      <c r="I140" s="37">
        <v>-100.687634</v>
      </c>
      <c r="J140" s="37">
        <v>39.955178</v>
      </c>
      <c r="K140" s="1" t="s">
        <v>470</v>
      </c>
      <c r="L140" s="1" t="s">
        <v>264</v>
      </c>
      <c r="M140" s="6">
        <v>39511</v>
      </c>
      <c r="N140" s="1" t="s">
        <v>242</v>
      </c>
      <c r="O140" s="37">
        <v>0</v>
      </c>
      <c r="P140" s="37">
        <v>0</v>
      </c>
      <c r="R140" s="37">
        <v>58</v>
      </c>
      <c r="T140" s="37">
        <v>0</v>
      </c>
      <c r="U140" s="37">
        <v>0</v>
      </c>
      <c r="V140" s="1" t="s">
        <v>261</v>
      </c>
    </row>
    <row r="141" spans="1:22" ht="12.75">
      <c r="A141" s="37">
        <v>412379</v>
      </c>
      <c r="B141" s="1" t="s">
        <v>171</v>
      </c>
      <c r="C141" s="37">
        <v>1</v>
      </c>
      <c r="D141" s="1" t="s">
        <v>215</v>
      </c>
      <c r="E141" s="37">
        <v>26</v>
      </c>
      <c r="F141" s="1" t="s">
        <v>216</v>
      </c>
      <c r="G141" s="37">
        <v>19</v>
      </c>
      <c r="H141" s="1" t="s">
        <v>281</v>
      </c>
      <c r="I141" s="37">
        <v>-100.288799</v>
      </c>
      <c r="J141" s="37">
        <v>39.95554</v>
      </c>
      <c r="K141" s="1" t="s">
        <v>471</v>
      </c>
      <c r="L141" s="1" t="s">
        <v>264</v>
      </c>
      <c r="M141" s="6">
        <v>39528</v>
      </c>
      <c r="N141" s="1" t="s">
        <v>242</v>
      </c>
      <c r="O141" s="37">
        <v>0</v>
      </c>
      <c r="P141" s="37">
        <v>0</v>
      </c>
      <c r="Q141" s="1" t="s">
        <v>480</v>
      </c>
      <c r="R141" s="37">
        <v>75</v>
      </c>
      <c r="T141" s="37">
        <v>30</v>
      </c>
      <c r="U141" s="37">
        <v>10</v>
      </c>
      <c r="V141" s="1" t="s">
        <v>269</v>
      </c>
    </row>
    <row r="142" spans="1:22" ht="12.75">
      <c r="A142" s="37">
        <v>412902</v>
      </c>
      <c r="B142" s="1" t="s">
        <v>173</v>
      </c>
      <c r="C142" s="37">
        <v>1</v>
      </c>
      <c r="D142" s="1" t="s">
        <v>215</v>
      </c>
      <c r="E142" s="37">
        <v>16</v>
      </c>
      <c r="F142" s="1" t="s">
        <v>216</v>
      </c>
      <c r="G142" s="37">
        <v>19</v>
      </c>
      <c r="H142" s="1" t="s">
        <v>307</v>
      </c>
      <c r="I142" s="37">
        <v>-99.178611</v>
      </c>
      <c r="J142" s="37">
        <v>39.957194</v>
      </c>
      <c r="K142" s="1" t="s">
        <v>485</v>
      </c>
      <c r="L142" s="1" t="s">
        <v>260</v>
      </c>
      <c r="M142" s="6">
        <v>39535</v>
      </c>
      <c r="N142" s="1" t="s">
        <v>242</v>
      </c>
      <c r="O142" s="37">
        <v>0</v>
      </c>
      <c r="P142" s="37">
        <v>0</v>
      </c>
      <c r="R142" s="37">
        <v>135</v>
      </c>
      <c r="T142" s="37">
        <v>79</v>
      </c>
      <c r="U142" s="37">
        <v>20</v>
      </c>
      <c r="V142" s="1" t="s">
        <v>486</v>
      </c>
    </row>
    <row r="143" spans="1:22" ht="12.75">
      <c r="A143" s="37">
        <v>411849</v>
      </c>
      <c r="B143" s="1" t="s">
        <v>171</v>
      </c>
      <c r="C143" s="37">
        <v>1</v>
      </c>
      <c r="D143" s="1" t="s">
        <v>215</v>
      </c>
      <c r="E143" s="37">
        <v>26</v>
      </c>
      <c r="F143" s="1" t="s">
        <v>216</v>
      </c>
      <c r="G143" s="37">
        <v>19</v>
      </c>
      <c r="H143" s="1" t="s">
        <v>263</v>
      </c>
      <c r="I143" s="37">
        <v>-100.27333</v>
      </c>
      <c r="J143" s="37">
        <v>39.957278</v>
      </c>
      <c r="K143" s="1" t="s">
        <v>471</v>
      </c>
      <c r="L143" s="1" t="s">
        <v>264</v>
      </c>
      <c r="M143" s="6">
        <v>39518</v>
      </c>
      <c r="N143" s="1" t="s">
        <v>242</v>
      </c>
      <c r="O143" s="37">
        <v>0</v>
      </c>
      <c r="P143" s="37">
        <v>0</v>
      </c>
      <c r="Q143" s="1" t="s">
        <v>477</v>
      </c>
      <c r="R143" s="37">
        <v>54</v>
      </c>
      <c r="T143" s="37">
        <v>30</v>
      </c>
      <c r="U143" s="37">
        <v>10</v>
      </c>
      <c r="V143" s="1" t="s">
        <v>269</v>
      </c>
    </row>
    <row r="144" spans="1:22" ht="12.75">
      <c r="A144" s="37">
        <v>411850</v>
      </c>
      <c r="B144" s="1" t="s">
        <v>171</v>
      </c>
      <c r="C144" s="37">
        <v>1</v>
      </c>
      <c r="D144" s="1" t="s">
        <v>215</v>
      </c>
      <c r="E144" s="37">
        <v>27</v>
      </c>
      <c r="F144" s="1" t="s">
        <v>216</v>
      </c>
      <c r="G144" s="37">
        <v>24</v>
      </c>
      <c r="H144" s="1" t="s">
        <v>248</v>
      </c>
      <c r="I144" s="37">
        <v>-100.307557</v>
      </c>
      <c r="J144" s="37">
        <v>39.957679</v>
      </c>
      <c r="K144" s="1" t="s">
        <v>471</v>
      </c>
      <c r="L144" s="1" t="s">
        <v>264</v>
      </c>
      <c r="M144" s="6">
        <v>39517</v>
      </c>
      <c r="N144" s="1" t="s">
        <v>242</v>
      </c>
      <c r="O144" s="37">
        <v>0</v>
      </c>
      <c r="P144" s="37">
        <v>0</v>
      </c>
      <c r="Q144" s="1" t="s">
        <v>476</v>
      </c>
      <c r="R144" s="37">
        <v>58</v>
      </c>
      <c r="T144" s="37">
        <v>28</v>
      </c>
      <c r="U144" s="37">
        <v>10</v>
      </c>
      <c r="V144" s="1" t="s">
        <v>269</v>
      </c>
    </row>
    <row r="145" spans="1:22" ht="12.75">
      <c r="A145" s="37">
        <v>418926</v>
      </c>
      <c r="B145" s="1" t="s">
        <v>171</v>
      </c>
      <c r="C145" s="37">
        <v>1</v>
      </c>
      <c r="D145" s="1" t="s">
        <v>215</v>
      </c>
      <c r="E145" s="37">
        <v>27</v>
      </c>
      <c r="F145" s="1" t="s">
        <v>216</v>
      </c>
      <c r="G145" s="37">
        <v>9</v>
      </c>
      <c r="H145" s="1" t="s">
        <v>622</v>
      </c>
      <c r="I145" s="37">
        <v>-100.348213</v>
      </c>
      <c r="J145" s="37">
        <v>39.986723</v>
      </c>
      <c r="K145" s="1" t="s">
        <v>623</v>
      </c>
      <c r="L145" s="1" t="s">
        <v>241</v>
      </c>
      <c r="M145" s="6">
        <v>39738</v>
      </c>
      <c r="N145" s="1" t="s">
        <v>242</v>
      </c>
      <c r="O145" s="37">
        <v>0</v>
      </c>
      <c r="P145" s="37">
        <v>20080465</v>
      </c>
      <c r="Q145" s="1" t="s">
        <v>624</v>
      </c>
      <c r="R145" s="37">
        <v>190</v>
      </c>
      <c r="T145" s="37">
        <v>0</v>
      </c>
      <c r="U145" s="37">
        <v>0</v>
      </c>
      <c r="V145" s="1" t="s">
        <v>492</v>
      </c>
    </row>
    <row r="146" spans="1:22" ht="12.75">
      <c r="A146" s="37">
        <v>416044</v>
      </c>
      <c r="B146" s="1" t="s">
        <v>173</v>
      </c>
      <c r="C146" s="37">
        <v>1</v>
      </c>
      <c r="D146" s="1" t="s">
        <v>215</v>
      </c>
      <c r="E146" s="37">
        <v>19</v>
      </c>
      <c r="F146" s="1" t="s">
        <v>216</v>
      </c>
      <c r="G146" s="37">
        <v>5</v>
      </c>
      <c r="H146" s="1" t="s">
        <v>297</v>
      </c>
      <c r="I146" s="37">
        <v>-99.490948</v>
      </c>
      <c r="J146" s="37">
        <v>39.988287</v>
      </c>
      <c r="K146" s="1" t="s">
        <v>516</v>
      </c>
      <c r="L146" s="1" t="s">
        <v>254</v>
      </c>
      <c r="M146" s="6">
        <v>39563</v>
      </c>
      <c r="N146" s="1" t="s">
        <v>242</v>
      </c>
      <c r="O146" s="37">
        <v>0</v>
      </c>
      <c r="P146" s="37">
        <v>34451</v>
      </c>
      <c r="Q146" s="1" t="s">
        <v>517</v>
      </c>
      <c r="R146" s="37">
        <v>80</v>
      </c>
      <c r="T146" s="37">
        <v>34</v>
      </c>
      <c r="U146" s="37">
        <v>500</v>
      </c>
      <c r="V146" s="1" t="s">
        <v>255</v>
      </c>
    </row>
    <row r="147" spans="1:22" ht="12.75">
      <c r="A147" s="37">
        <v>412192</v>
      </c>
      <c r="B147" s="1" t="s">
        <v>171</v>
      </c>
      <c r="C147" s="37">
        <v>1</v>
      </c>
      <c r="D147" s="1" t="s">
        <v>215</v>
      </c>
      <c r="E147" s="37">
        <v>27</v>
      </c>
      <c r="F147" s="1" t="s">
        <v>216</v>
      </c>
      <c r="G147" s="37">
        <v>4</v>
      </c>
      <c r="H147" s="1" t="s">
        <v>308</v>
      </c>
      <c r="I147" s="37">
        <v>-100.351838</v>
      </c>
      <c r="J147" s="37">
        <v>39.988467</v>
      </c>
      <c r="K147" s="1" t="s">
        <v>471</v>
      </c>
      <c r="L147" s="1" t="s">
        <v>241</v>
      </c>
      <c r="M147" s="6">
        <v>39514</v>
      </c>
      <c r="N147" s="1" t="s">
        <v>242</v>
      </c>
      <c r="O147" s="37">
        <v>0</v>
      </c>
      <c r="P147" s="37">
        <v>20080106</v>
      </c>
      <c r="Q147" s="1" t="s">
        <v>472</v>
      </c>
      <c r="R147" s="37">
        <v>200</v>
      </c>
      <c r="T147" s="37">
        <v>0</v>
      </c>
      <c r="U147" s="37">
        <v>0</v>
      </c>
      <c r="V147" s="1" t="s">
        <v>243</v>
      </c>
    </row>
    <row r="148" spans="1:22" ht="12.75">
      <c r="A148" s="37">
        <v>416123</v>
      </c>
      <c r="B148" s="1" t="s">
        <v>173</v>
      </c>
      <c r="C148" s="37">
        <v>1</v>
      </c>
      <c r="D148" s="1" t="s">
        <v>215</v>
      </c>
      <c r="E148" s="37">
        <v>20</v>
      </c>
      <c r="F148" s="1" t="s">
        <v>216</v>
      </c>
      <c r="G148" s="37">
        <v>31</v>
      </c>
      <c r="H148" s="1" t="s">
        <v>219</v>
      </c>
      <c r="I148" s="37">
        <v>-98.248611</v>
      </c>
      <c r="J148" s="37">
        <v>40.133528</v>
      </c>
      <c r="K148" s="1" t="s">
        <v>570</v>
      </c>
      <c r="L148" s="1" t="s">
        <v>254</v>
      </c>
      <c r="M148" s="6">
        <v>39637</v>
      </c>
      <c r="N148" s="1" t="s">
        <v>242</v>
      </c>
      <c r="O148" s="37">
        <v>0</v>
      </c>
      <c r="P148" s="37">
        <v>0</v>
      </c>
      <c r="R148" s="37">
        <v>80</v>
      </c>
      <c r="T148" s="37">
        <v>29</v>
      </c>
      <c r="U148" s="37">
        <v>0</v>
      </c>
      <c r="V148" s="1" t="s">
        <v>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KEMMONS</dc:creator>
  <cp:keywords/>
  <dc:description/>
  <cp:lastModifiedBy>hcao</cp:lastModifiedBy>
  <dcterms:created xsi:type="dcterms:W3CDTF">2005-07-14T20:33:56Z</dcterms:created>
  <dcterms:modified xsi:type="dcterms:W3CDTF">2009-04-14T19:38:04Z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