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45" windowWidth="18315" windowHeight="12240" tabRatio="745" activeTab="0"/>
  </bookViews>
  <sheets>
    <sheet name="Text" sheetId="1" r:id="rId1"/>
    <sheet name="PS_GT_15" sheetId="2" r:id="rId2"/>
    <sheet name="PS_Stor Blank" sheetId="3" r:id="rId3"/>
    <sheet name="PS_GT_200" sheetId="4" r:id="rId4"/>
    <sheet name="Removed From Inventory" sheetId="5" r:id="rId5"/>
    <sheet name="Sheet1" sheetId="6" r:id="rId6"/>
  </sheets>
  <definedNames>
    <definedName name="_MailOriginal" localSheetId="0">'Text'!$A$173</definedName>
  </definedNames>
  <calcPr calcMode="autoNoTable" fullCalcOnLoad="1" iterate="1" iterateCount="1" iterateDelta="0"/>
</workbook>
</file>

<file path=xl/sharedStrings.xml><?xml version="1.0" encoding="utf-8"?>
<sst xmlns="http://schemas.openxmlformats.org/spreadsheetml/2006/main" count="4795" uniqueCount="894">
  <si>
    <t>Loc_id</t>
  </si>
  <si>
    <t>Wsi_wsi_ws</t>
  </si>
  <si>
    <t>Wsi_type</t>
  </si>
  <si>
    <t>County_cod</t>
  </si>
  <si>
    <t>Num</t>
  </si>
  <si>
    <t>D</t>
  </si>
  <si>
    <t>CN</t>
  </si>
  <si>
    <t>Stream_nam</t>
  </si>
  <si>
    <t>Streambed_</t>
  </si>
  <si>
    <t>Drawdown_d</t>
  </si>
  <si>
    <t>Ps_elevati</t>
  </si>
  <si>
    <t>Ps_size</t>
  </si>
  <si>
    <t>Ps_type</t>
  </si>
  <si>
    <t>Ps_area</t>
  </si>
  <si>
    <t>Ps_storage</t>
  </si>
  <si>
    <t>Es_elevati</t>
  </si>
  <si>
    <t>Es_width</t>
  </si>
  <si>
    <t>Es_type</t>
  </si>
  <si>
    <t>Es_area</t>
  </si>
  <si>
    <t>Es_storage</t>
  </si>
  <si>
    <t>Es_dischar</t>
  </si>
  <si>
    <t>Tod_elevat</t>
  </si>
  <si>
    <t>Tod_area</t>
  </si>
  <si>
    <t>Tod_storag</t>
  </si>
  <si>
    <t>Tod_discha</t>
  </si>
  <si>
    <t>Priv_on_fe</t>
  </si>
  <si>
    <t>Structural</t>
  </si>
  <si>
    <t>Hydraulic_</t>
  </si>
  <si>
    <t>Core</t>
  </si>
  <si>
    <t>Foundation</t>
  </si>
  <si>
    <t>Phase_1_in</t>
  </si>
  <si>
    <t>Rec_update</t>
  </si>
  <si>
    <t>Other_dam_</t>
  </si>
  <si>
    <t>Designer</t>
  </si>
  <si>
    <t>Eng_data_r</t>
  </si>
  <si>
    <t>Ps_materia</t>
  </si>
  <si>
    <t>Purpose_2</t>
  </si>
  <si>
    <t>Rotation_s</t>
  </si>
  <si>
    <t>Purpose_3</t>
  </si>
  <si>
    <t>Current_ha</t>
  </si>
  <si>
    <t>BUILT BY STATE HWY DEPT.</t>
  </si>
  <si>
    <t>LOT 2</t>
  </si>
  <si>
    <t>SOUTH FORK REPUBLICAN RIVER-TR</t>
  </si>
  <si>
    <t>DC</t>
  </si>
  <si>
    <t>WASHED OUT IN 1941</t>
  </si>
  <si>
    <t>G</t>
  </si>
  <si>
    <t>SCS</t>
  </si>
  <si>
    <t>ROCK DRAW-TR</t>
  </si>
  <si>
    <t>NO SPILLWAYS</t>
  </si>
  <si>
    <t>L</t>
  </si>
  <si>
    <t>NT</t>
  </si>
  <si>
    <t/>
  </si>
  <si>
    <t>PL</t>
  </si>
  <si>
    <t>R</t>
  </si>
  <si>
    <t>RA</t>
  </si>
  <si>
    <t>C</t>
  </si>
  <si>
    <t>O</t>
  </si>
  <si>
    <t>NO FURTHER ACTION TAKEN BY</t>
  </si>
  <si>
    <t>SD</t>
  </si>
  <si>
    <t>SH</t>
  </si>
  <si>
    <t>LITTLE BEAVER CREEK-TR</t>
  </si>
  <si>
    <t>MIDDLE BEAVER CREEK-TR</t>
  </si>
  <si>
    <t>MIDDLE FORK SAAPA CREEK</t>
  </si>
  <si>
    <t>COMPLAINT</t>
  </si>
  <si>
    <t>TH</t>
  </si>
  <si>
    <t>File_locat</t>
  </si>
  <si>
    <t>Site_name</t>
  </si>
  <si>
    <t>Eng_data_i</t>
  </si>
  <si>
    <t>Wsn</t>
  </si>
  <si>
    <t>Section</t>
  </si>
  <si>
    <t>Township</t>
  </si>
  <si>
    <t>Twp_dir</t>
  </si>
  <si>
    <t>Locn_range</t>
  </si>
  <si>
    <t>Rng_dir</t>
  </si>
  <si>
    <t>County</t>
  </si>
  <si>
    <t>Q4</t>
  </si>
  <si>
    <t>Q3</t>
  </si>
  <si>
    <t>Q2</t>
  </si>
  <si>
    <t>Q1</t>
  </si>
  <si>
    <t>Locn_comme</t>
  </si>
  <si>
    <t>First_lega</t>
  </si>
  <si>
    <t>Last_legal</t>
  </si>
  <si>
    <t>Comput_la</t>
  </si>
  <si>
    <t>Computed_l</t>
  </si>
  <si>
    <t>Gps_long</t>
  </si>
  <si>
    <t>Gps_lat</t>
  </si>
  <si>
    <t>Feet_n_of_</t>
  </si>
  <si>
    <t>Feet_w_of_</t>
  </si>
  <si>
    <t>Gis_longit</t>
  </si>
  <si>
    <t>Gis_latitu</t>
  </si>
  <si>
    <t>National_i</t>
  </si>
  <si>
    <t>Water_righ</t>
  </si>
  <si>
    <t>Size_class</t>
  </si>
  <si>
    <t>Purpose</t>
  </si>
  <si>
    <t>Egdt_group</t>
  </si>
  <si>
    <t>Funding</t>
  </si>
  <si>
    <t>Type_of_da</t>
  </si>
  <si>
    <t>Dam_length</t>
  </si>
  <si>
    <t>Dam_height</t>
  </si>
  <si>
    <t>Volume_of_</t>
  </si>
  <si>
    <t>Plans</t>
  </si>
  <si>
    <t>Amc_ii</t>
  </si>
  <si>
    <t>Ps_Area_Comp</t>
  </si>
  <si>
    <t>Outlet_gat</t>
  </si>
  <si>
    <t>Spillway_t</t>
  </si>
  <si>
    <t>River_or_s</t>
  </si>
  <si>
    <t>Nearest_ci</t>
  </si>
  <si>
    <t>Distance_t</t>
  </si>
  <si>
    <t>N</t>
  </si>
  <si>
    <t>DCN-0001</t>
  </si>
  <si>
    <t>S</t>
  </si>
  <si>
    <t>W</t>
  </si>
  <si>
    <t>NE</t>
  </si>
  <si>
    <t>P</t>
  </si>
  <si>
    <t>FARM</t>
  </si>
  <si>
    <t>DCN-0002</t>
  </si>
  <si>
    <t>NW</t>
  </si>
  <si>
    <t>DCN-0003</t>
  </si>
  <si>
    <t>SE</t>
  </si>
  <si>
    <t>DCN-0004</t>
  </si>
  <si>
    <t>DCN-0005</t>
  </si>
  <si>
    <t>JAMES CANYON CREEK-TR</t>
  </si>
  <si>
    <t>DCN-0006</t>
  </si>
  <si>
    <t>SW</t>
  </si>
  <si>
    <t>STRATTON  NEBRASKA</t>
  </si>
  <si>
    <t>KSNONAME 365</t>
  </si>
  <si>
    <t>USDA SCS</t>
  </si>
  <si>
    <t>DCN-0007</t>
  </si>
  <si>
    <t>DCN-0008</t>
  </si>
  <si>
    <t>CITY</t>
  </si>
  <si>
    <t>DCN-0009</t>
  </si>
  <si>
    <t>DCN-0010</t>
  </si>
  <si>
    <t>JONES CANYON CREEK-TR</t>
  </si>
  <si>
    <t>DCN-0011</t>
  </si>
  <si>
    <t>KSNONAME 347</t>
  </si>
  <si>
    <t>DCN-0012</t>
  </si>
  <si>
    <t>KSNONAME 348</t>
  </si>
  <si>
    <t>CROSBY CREEK-TR</t>
  </si>
  <si>
    <t>DCN-0013</t>
  </si>
  <si>
    <t>ST FRANCIS</t>
  </si>
  <si>
    <t>KSNONAME 349</t>
  </si>
  <si>
    <t>DCN-0014</t>
  </si>
  <si>
    <t>DCN-0015</t>
  </si>
  <si>
    <t>REPUBLICAN RIVER-TR</t>
  </si>
  <si>
    <t>DCN-0016</t>
  </si>
  <si>
    <t>PARKS  NEBRASKA</t>
  </si>
  <si>
    <t>KSNONAME 350</t>
  </si>
  <si>
    <t>DCN-0017</t>
  </si>
  <si>
    <t>DCN-0018</t>
  </si>
  <si>
    <t>SOUTH FORK REPUBLICAN-TR</t>
  </si>
  <si>
    <t>DCN-0019</t>
  </si>
  <si>
    <t>BENKELMAN  NEBRASKA</t>
  </si>
  <si>
    <t>KSNONAME 351</t>
  </si>
  <si>
    <t>DCN-0020</t>
  </si>
  <si>
    <t>DCN-0021</t>
  </si>
  <si>
    <t>DCN-0022</t>
  </si>
  <si>
    <t>DCN-0023</t>
  </si>
  <si>
    <t>DCN-0024</t>
  </si>
  <si>
    <t>DCN-0025</t>
  </si>
  <si>
    <t>DCN-0026</t>
  </si>
  <si>
    <t>DCN-0027</t>
  </si>
  <si>
    <t>DCN-0028</t>
  </si>
  <si>
    <t>ARIKAREE RIVER-TR</t>
  </si>
  <si>
    <t>DCN-0029</t>
  </si>
  <si>
    <t>HAIGLER  NEBRASKA</t>
  </si>
  <si>
    <t>KSNONAME 352</t>
  </si>
  <si>
    <t>DCN-0030</t>
  </si>
  <si>
    <t>DCN-0031</t>
  </si>
  <si>
    <t>DCN-0034</t>
  </si>
  <si>
    <t>DCN-0035</t>
  </si>
  <si>
    <t>DCN-0036</t>
  </si>
  <si>
    <t>DCN-0037</t>
  </si>
  <si>
    <t>KSNONAME 354</t>
  </si>
  <si>
    <t>DCN-0040</t>
  </si>
  <si>
    <t>DCN-0041</t>
  </si>
  <si>
    <t>DCN-0042</t>
  </si>
  <si>
    <t>DCN-0043</t>
  </si>
  <si>
    <t>DCN-0045</t>
  </si>
  <si>
    <t>KSNONAME 355</t>
  </si>
  <si>
    <t>CHERRY CREEK-TR</t>
  </si>
  <si>
    <t>DCN-0046</t>
  </si>
  <si>
    <t>KSNONAME 356</t>
  </si>
  <si>
    <t>DCN-0047</t>
  </si>
  <si>
    <t>DCN-0048</t>
  </si>
  <si>
    <t>WEST FORK SAND CREEK</t>
  </si>
  <si>
    <t>DCN-0049</t>
  </si>
  <si>
    <t>KSNONAME 357</t>
  </si>
  <si>
    <t>DCN-0050</t>
  </si>
  <si>
    <t>KSNONAME 358</t>
  </si>
  <si>
    <t>BIG TIMBER CREEK-TR</t>
  </si>
  <si>
    <t>DCN-0051</t>
  </si>
  <si>
    <t>KSNONAME 359</t>
  </si>
  <si>
    <t>DCN-0052</t>
  </si>
  <si>
    <t>KSNONAME 360</t>
  </si>
  <si>
    <t>DCN-0053</t>
  </si>
  <si>
    <t>KSNONAME 361</t>
  </si>
  <si>
    <t>DCN-0054</t>
  </si>
  <si>
    <t>KSNONAME 362</t>
  </si>
  <si>
    <t>DCN-0055</t>
  </si>
  <si>
    <t>E</t>
  </si>
  <si>
    <t>Y</t>
  </si>
  <si>
    <t>M</t>
  </si>
  <si>
    <t>DCN-0056</t>
  </si>
  <si>
    <t>KSNONAME 363</t>
  </si>
  <si>
    <t>DCN-0057</t>
  </si>
  <si>
    <t>KSNONAME 364</t>
  </si>
  <si>
    <t>LIBERTY LIVESTOCK FEEDLOT LAGN</t>
  </si>
  <si>
    <t>DCN-0058</t>
  </si>
  <si>
    <t>DCN-0059</t>
  </si>
  <si>
    <t>KSNONAME 4804</t>
  </si>
  <si>
    <t>DCN-0060</t>
  </si>
  <si>
    <t>KSNONAME 4805</t>
  </si>
  <si>
    <t>DCN-0061</t>
  </si>
  <si>
    <t>KSNONAME 4806</t>
  </si>
  <si>
    <t>DCN-0062</t>
  </si>
  <si>
    <t>KSNONAME 4807</t>
  </si>
  <si>
    <t>DCN-0063</t>
  </si>
  <si>
    <t>KSNONAME 4808</t>
  </si>
  <si>
    <t>DCN-0064</t>
  </si>
  <si>
    <t>KSNONAME 4809</t>
  </si>
  <si>
    <t>DCN-0065</t>
  </si>
  <si>
    <t>KSNONAME 4810</t>
  </si>
  <si>
    <t>DDC-0001</t>
  </si>
  <si>
    <t>JENNING LAKE</t>
  </si>
  <si>
    <t>DDC-0004</t>
  </si>
  <si>
    <t>CO</t>
  </si>
  <si>
    <t>DDC-0005</t>
  </si>
  <si>
    <t>WILLARD LAKE</t>
  </si>
  <si>
    <t>DDC-0006</t>
  </si>
  <si>
    <t>DDC-0007</t>
  </si>
  <si>
    <t>DDC-0010</t>
  </si>
  <si>
    <t>DDC-0011</t>
  </si>
  <si>
    <t>DDC-0012</t>
  </si>
  <si>
    <t>DDC-0013</t>
  </si>
  <si>
    <t>DDC-0014</t>
  </si>
  <si>
    <t>JENNINGS LAKE</t>
  </si>
  <si>
    <t>DDC-0015</t>
  </si>
  <si>
    <t>DDC-0017</t>
  </si>
  <si>
    <t>DDC-0020</t>
  </si>
  <si>
    <t>DDC-0021</t>
  </si>
  <si>
    <t>PRAIRIE DOG CREEK-TR</t>
  </si>
  <si>
    <t>DDC-0023</t>
  </si>
  <si>
    <t>CLAYTON</t>
  </si>
  <si>
    <t>KSNONAME 478</t>
  </si>
  <si>
    <t>DDC-0024</t>
  </si>
  <si>
    <t>DDC-0025</t>
  </si>
  <si>
    <t>DDC-0026</t>
  </si>
  <si>
    <t>DDC-0027</t>
  </si>
  <si>
    <t>BEAVER CREEK-TR</t>
  </si>
  <si>
    <t>DDC-0028</t>
  </si>
  <si>
    <t>MARION  NEBRASKA</t>
  </si>
  <si>
    <t>KSNONAME 479</t>
  </si>
  <si>
    <t>DDC-0029</t>
  </si>
  <si>
    <t>JENNINGS</t>
  </si>
  <si>
    <t>KSNONAME 480</t>
  </si>
  <si>
    <t>SAPPA CREEK-TR</t>
  </si>
  <si>
    <t>DDC-0030</t>
  </si>
  <si>
    <t>DEVIZES</t>
  </si>
  <si>
    <t>KSNONAME 481</t>
  </si>
  <si>
    <t>DDC-0031</t>
  </si>
  <si>
    <t>W2</t>
  </si>
  <si>
    <t>KSNONAME 482</t>
  </si>
  <si>
    <t>DDC-0032</t>
  </si>
  <si>
    <t>KSNONAME 483</t>
  </si>
  <si>
    <t>NORTH FORK SAPPA CREEK-TR</t>
  </si>
  <si>
    <t>DDC-0033</t>
  </si>
  <si>
    <t>OBERLIN</t>
  </si>
  <si>
    <t>KSNONAME 484</t>
  </si>
  <si>
    <t>DDC-0034</t>
  </si>
  <si>
    <t>KSNONAME 485</t>
  </si>
  <si>
    <t>DDC-0036</t>
  </si>
  <si>
    <t>DDC-0038</t>
  </si>
  <si>
    <t>KSNONAME 486</t>
  </si>
  <si>
    <t>DDC-0039</t>
  </si>
  <si>
    <t>DDC-0040</t>
  </si>
  <si>
    <t>SOUTH FORK SAPPA CREEK-TR</t>
  </si>
  <si>
    <t>DDC-0041</t>
  </si>
  <si>
    <t>KSNONAME 487</t>
  </si>
  <si>
    <t>DDC-0042</t>
  </si>
  <si>
    <t>KSNONAME 488</t>
  </si>
  <si>
    <t>DDC-0043</t>
  </si>
  <si>
    <t>TRAER</t>
  </si>
  <si>
    <t>KSNONAME 489</t>
  </si>
  <si>
    <t>DDC-0044</t>
  </si>
  <si>
    <t>DDC-0045</t>
  </si>
  <si>
    <t>DDC-0046</t>
  </si>
  <si>
    <t>E2</t>
  </si>
  <si>
    <t>DDC-0047</t>
  </si>
  <si>
    <t>DDC-0048</t>
  </si>
  <si>
    <t>DDC-0049</t>
  </si>
  <si>
    <t>KSNONAME 490</t>
  </si>
  <si>
    <t>DDC-0050</t>
  </si>
  <si>
    <t>DDC-0051</t>
  </si>
  <si>
    <t>KSNONAME 491</t>
  </si>
  <si>
    <t>DDC-0052</t>
  </si>
  <si>
    <t>KSNONAME 492</t>
  </si>
  <si>
    <t>DDC-0053</t>
  </si>
  <si>
    <t>KSNONAME 4848</t>
  </si>
  <si>
    <t>DDC-0057</t>
  </si>
  <si>
    <t>KSNONAME 52</t>
  </si>
  <si>
    <t>UNKNOWN</t>
  </si>
  <si>
    <t>DDC-0058</t>
  </si>
  <si>
    <t>KSNONAME 60</t>
  </si>
  <si>
    <t>ROCK DRAW</t>
  </si>
  <si>
    <t>DDC-0060</t>
  </si>
  <si>
    <t>KSNONAME 494</t>
  </si>
  <si>
    <t>SPRING BRANCH-TR</t>
  </si>
  <si>
    <t>DDC-0061</t>
  </si>
  <si>
    <t>KSNONAME 495</t>
  </si>
  <si>
    <t>DDC-0062</t>
  </si>
  <si>
    <t>KSNONAME 496</t>
  </si>
  <si>
    <t>DDC-0063</t>
  </si>
  <si>
    <t>KSNONAME 497</t>
  </si>
  <si>
    <t>DDC-0064</t>
  </si>
  <si>
    <t>KSNONAME 498</t>
  </si>
  <si>
    <t>SAPPA CREEK</t>
  </si>
  <si>
    <t>DDC-0065</t>
  </si>
  <si>
    <t>OBERLIN SAPPA PARK EARTH DAM</t>
  </si>
  <si>
    <t>DDC-0066</t>
  </si>
  <si>
    <t>KSNONAME 3285</t>
  </si>
  <si>
    <t>DDC-0067</t>
  </si>
  <si>
    <t>KSNONAME 3286</t>
  </si>
  <si>
    <t>DDC-0068</t>
  </si>
  <si>
    <t>KSNONAME 4827</t>
  </si>
  <si>
    <t>DDC-0069</t>
  </si>
  <si>
    <t>KSNONAME 4828</t>
  </si>
  <si>
    <t>DDC-0070</t>
  </si>
  <si>
    <t>KSNONAME 4829</t>
  </si>
  <si>
    <t>CAB</t>
  </si>
  <si>
    <t>DDC-0073</t>
  </si>
  <si>
    <t>PRARIE DOG CREEK-TR</t>
  </si>
  <si>
    <t>DOLE; R. W.</t>
  </si>
  <si>
    <t>DNT-0002</t>
  </si>
  <si>
    <t>LONG ISLAND</t>
  </si>
  <si>
    <t>KSNONAME 2516</t>
  </si>
  <si>
    <t>NO PERMIT NEEDED</t>
  </si>
  <si>
    <t>DNT-0006</t>
  </si>
  <si>
    <t>DNT-0016</t>
  </si>
  <si>
    <t>DNT-0019</t>
  </si>
  <si>
    <t>DNT-0022</t>
  </si>
  <si>
    <t>DNT-0024</t>
  </si>
  <si>
    <t>DNT-0030</t>
  </si>
  <si>
    <t>DNT-0031</t>
  </si>
  <si>
    <t>N2</t>
  </si>
  <si>
    <t>DNT-0033</t>
  </si>
  <si>
    <t>DNT-0041</t>
  </si>
  <si>
    <t>DNT-0042</t>
  </si>
  <si>
    <t>HORSE CREEK-TR</t>
  </si>
  <si>
    <t>DNT-0043</t>
  </si>
  <si>
    <t>ALMENA</t>
  </si>
  <si>
    <t>KSNONAME 1551</t>
  </si>
  <si>
    <t>USA WPA</t>
  </si>
  <si>
    <t>DNT-0047</t>
  </si>
  <si>
    <t>DNT-0050</t>
  </si>
  <si>
    <t>DNT-0053</t>
  </si>
  <si>
    <t>DNT-0058</t>
  </si>
  <si>
    <t>DNT-0060</t>
  </si>
  <si>
    <t>DNT-0062</t>
  </si>
  <si>
    <t>DNT-0063</t>
  </si>
  <si>
    <t>DNT-0064</t>
  </si>
  <si>
    <t>DNT-0065</t>
  </si>
  <si>
    <t>DNT-0066</t>
  </si>
  <si>
    <t>ORONOQUE</t>
  </si>
  <si>
    <t>KSNONAME 1552</t>
  </si>
  <si>
    <t>DNT-0067</t>
  </si>
  <si>
    <t>KSNONAME 1553</t>
  </si>
  <si>
    <t>DNT-0069</t>
  </si>
  <si>
    <t>DNT-0071</t>
  </si>
  <si>
    <t>KSNONAME 1554</t>
  </si>
  <si>
    <t>SAND CREEK-TR</t>
  </si>
  <si>
    <t>DNT-0072</t>
  </si>
  <si>
    <t>KSNONAME 1555</t>
  </si>
  <si>
    <t>KS ID NO1556 REASIGN 1981 NDI</t>
  </si>
  <si>
    <t>DNT-0073</t>
  </si>
  <si>
    <t>DNT-0074</t>
  </si>
  <si>
    <t>KSNONAME 1557</t>
  </si>
  <si>
    <t>WILDCAT CREEK</t>
  </si>
  <si>
    <t>DNT-0075</t>
  </si>
  <si>
    <t>KSNONAME 1558</t>
  </si>
  <si>
    <t>DNT-0080</t>
  </si>
  <si>
    <t>DNT-0090</t>
  </si>
  <si>
    <t>DNT-0092</t>
  </si>
  <si>
    <t>DNT-0097</t>
  </si>
  <si>
    <t>KSNONAME 1563</t>
  </si>
  <si>
    <t>DWR</t>
  </si>
  <si>
    <t>DNT-0098</t>
  </si>
  <si>
    <t>KSNONAME 1564</t>
  </si>
  <si>
    <t>DNT-0102</t>
  </si>
  <si>
    <t>DELLVALE</t>
  </si>
  <si>
    <t>KSNONAME 3347</t>
  </si>
  <si>
    <t>DNT-0103</t>
  </si>
  <si>
    <t>DNT-0104</t>
  </si>
  <si>
    <t>SQUAW BRANCH-SAPPA CREEK-TR</t>
  </si>
  <si>
    <t>DNT-0108</t>
  </si>
  <si>
    <t>PRECEPT  NEBRASKA</t>
  </si>
  <si>
    <t>KSNONAME 1565</t>
  </si>
  <si>
    <t>DNT-0109</t>
  </si>
  <si>
    <t>DNT-0113</t>
  </si>
  <si>
    <t>DNT-0119</t>
  </si>
  <si>
    <t>DNT-0121</t>
  </si>
  <si>
    <t>DNT-0127</t>
  </si>
  <si>
    <t>KSNONAME 1566</t>
  </si>
  <si>
    <t>DNT-0141</t>
  </si>
  <si>
    <t>KSNONAME 3346</t>
  </si>
  <si>
    <t>LONG BRANCH SAPPA CREEK-TR</t>
  </si>
  <si>
    <t>DNT-0142</t>
  </si>
  <si>
    <t>KSNONAME 3348</t>
  </si>
  <si>
    <t>DNT-0144</t>
  </si>
  <si>
    <t>KSNONAME 3351</t>
  </si>
  <si>
    <t>DNT-0145</t>
  </si>
  <si>
    <t>KSNONAME 3352</t>
  </si>
  <si>
    <t>WALNUT CREEK-TR</t>
  </si>
  <si>
    <t>DNT-0146</t>
  </si>
  <si>
    <t>PRECEPT</t>
  </si>
  <si>
    <t>KSNONAME 3353</t>
  </si>
  <si>
    <t>DNT-0147</t>
  </si>
  <si>
    <t>KSNONAME 3354</t>
  </si>
  <si>
    <t>BOY CREEK-TR</t>
  </si>
  <si>
    <t>DNT-0148</t>
  </si>
  <si>
    <t>KSNONAME 3355</t>
  </si>
  <si>
    <t>DNT-0149</t>
  </si>
  <si>
    <t>KSNONAME 3356</t>
  </si>
  <si>
    <t>DEER CREEK-TR</t>
  </si>
  <si>
    <t>DNT-0150</t>
  </si>
  <si>
    <t>KSNONAME 3357</t>
  </si>
  <si>
    <t>DNT-0153</t>
  </si>
  <si>
    <t>KSNONAME 3360</t>
  </si>
  <si>
    <t>N FORK PRAIRIE DOG CREEK-TR</t>
  </si>
  <si>
    <t>DNT-0154</t>
  </si>
  <si>
    <t>KSNONAME 3361</t>
  </si>
  <si>
    <t>DNT-0155</t>
  </si>
  <si>
    <t>KSNONAME 3362</t>
  </si>
  <si>
    <t>DNT-0156</t>
  </si>
  <si>
    <t>KSNONAME 3363</t>
  </si>
  <si>
    <t>DNT-0157</t>
  </si>
  <si>
    <t>KSNONAME 3364</t>
  </si>
  <si>
    <t>DNT-0158</t>
  </si>
  <si>
    <t>KSNONAME 3365</t>
  </si>
  <si>
    <t>DNT-0160</t>
  </si>
  <si>
    <t>KSNONAME 3367</t>
  </si>
  <si>
    <t>DNT-0161</t>
  </si>
  <si>
    <t>KSNONAME 3368</t>
  </si>
  <si>
    <t>DNT-0162</t>
  </si>
  <si>
    <t>KSNONAME 3369</t>
  </si>
  <si>
    <t>NORTH FORK PRAIRIE DOG CRK-TR</t>
  </si>
  <si>
    <t>DNT-0163</t>
  </si>
  <si>
    <t>KSNONAME 3370</t>
  </si>
  <si>
    <t>DNT-0167</t>
  </si>
  <si>
    <t>KSNONAME 3374</t>
  </si>
  <si>
    <t>DNT-0172</t>
  </si>
  <si>
    <t>KSNONAME 4949</t>
  </si>
  <si>
    <t>DNT-0173</t>
  </si>
  <si>
    <t>KSNONAME 4950</t>
  </si>
  <si>
    <t>DNT-0174</t>
  </si>
  <si>
    <t>KSNONAME 4951</t>
  </si>
  <si>
    <t>DPL-0030</t>
  </si>
  <si>
    <t>WASHED OUT</t>
  </si>
  <si>
    <t>CROW CREEK-TR</t>
  </si>
  <si>
    <t>DPL-0047</t>
  </si>
  <si>
    <t>NAPONEE  NEBRASKA</t>
  </si>
  <si>
    <t>KSNONAME 3452</t>
  </si>
  <si>
    <t>DPL-0049</t>
  </si>
  <si>
    <t>DPL-0060</t>
  </si>
  <si>
    <t>KSNONAME 1705</t>
  </si>
  <si>
    <t>DPL-0063</t>
  </si>
  <si>
    <t>WOODRUFF</t>
  </si>
  <si>
    <t>KSNONAME 1707</t>
  </si>
  <si>
    <t>DPL-0066</t>
  </si>
  <si>
    <t>KSNONAME 1709</t>
  </si>
  <si>
    <t>CRYSTAL CREEK-TR</t>
  </si>
  <si>
    <t>DPL-0067</t>
  </si>
  <si>
    <t>KSNONAME 1710</t>
  </si>
  <si>
    <t>DPL-0069</t>
  </si>
  <si>
    <t>DPL-0087</t>
  </si>
  <si>
    <t>KSNONAME 1718</t>
  </si>
  <si>
    <t>DPL-0093</t>
  </si>
  <si>
    <t>I</t>
  </si>
  <si>
    <t>ABANDONED</t>
  </si>
  <si>
    <t>WEST CROW CREEK</t>
  </si>
  <si>
    <t>DPL-0120</t>
  </si>
  <si>
    <t>RIVERTON  NEBRASKA</t>
  </si>
  <si>
    <t>KSNONAME 3461</t>
  </si>
  <si>
    <t>DPL-0128</t>
  </si>
  <si>
    <t>KSNONAME 3469</t>
  </si>
  <si>
    <t>DPL-0133</t>
  </si>
  <si>
    <t>KSNONAME 3475</t>
  </si>
  <si>
    <t>DPL-0134</t>
  </si>
  <si>
    <t>KSNONAME 3476</t>
  </si>
  <si>
    <t>DPL-0136</t>
  </si>
  <si>
    <t>KSNONAME 3478</t>
  </si>
  <si>
    <t>DPL-0137</t>
  </si>
  <si>
    <t>KSNONAME 3479</t>
  </si>
  <si>
    <t>DPL-0138</t>
  </si>
  <si>
    <t>KSNONAME 3480</t>
  </si>
  <si>
    <t>DPL-0139</t>
  </si>
  <si>
    <t>KSNONAME 3481</t>
  </si>
  <si>
    <t>DPL-0140</t>
  </si>
  <si>
    <t>KSNONAME 3482</t>
  </si>
  <si>
    <t>BEAVER CREEK</t>
  </si>
  <si>
    <t>DRA-0001</t>
  </si>
  <si>
    <t>ATWOOD</t>
  </si>
  <si>
    <t>ATWOOD LAKE</t>
  </si>
  <si>
    <t>ATWOOD LAKE DAM BUILT PRIOR TO</t>
  </si>
  <si>
    <t>H1</t>
  </si>
  <si>
    <t>H</t>
  </si>
  <si>
    <t>ATWOOD DIVERSION DAM</t>
  </si>
  <si>
    <t>DRA-0002</t>
  </si>
  <si>
    <t>NORTH BEAVER CREEK-TR</t>
  </si>
  <si>
    <t>DRA-0003</t>
  </si>
  <si>
    <t>KSNONAME 1756</t>
  </si>
  <si>
    <t>DRA-0004</t>
  </si>
  <si>
    <t>DRA-0005</t>
  </si>
  <si>
    <t>DRA-0012</t>
  </si>
  <si>
    <t>DRA-0013</t>
  </si>
  <si>
    <t>DRA-0014</t>
  </si>
  <si>
    <t>DRA-0017</t>
  </si>
  <si>
    <t>DRA-0018</t>
  </si>
  <si>
    <t>KSNONAME 1757</t>
  </si>
  <si>
    <t>DRA-0019</t>
  </si>
  <si>
    <t>NOT BUILT</t>
  </si>
  <si>
    <t>DRA-0020</t>
  </si>
  <si>
    <t>DATE PLANS APPROVED</t>
  </si>
  <si>
    <t>DRA-0021</t>
  </si>
  <si>
    <t>DRA-0022</t>
  </si>
  <si>
    <t>MISC</t>
  </si>
  <si>
    <t>DRA-0023</t>
  </si>
  <si>
    <t>DRA-0024</t>
  </si>
  <si>
    <t>DRA-0025</t>
  </si>
  <si>
    <t>DRA-0026</t>
  </si>
  <si>
    <t>DRA-0027</t>
  </si>
  <si>
    <t>DRA-0028</t>
  </si>
  <si>
    <t>DRA-0029</t>
  </si>
  <si>
    <t>DRA-0030</t>
  </si>
  <si>
    <t>DRA-0032</t>
  </si>
  <si>
    <t>NC</t>
  </si>
  <si>
    <t>DRA-0034</t>
  </si>
  <si>
    <t>DRA-0035</t>
  </si>
  <si>
    <t>DRA-0037</t>
  </si>
  <si>
    <t>DRA-0040</t>
  </si>
  <si>
    <t>KSNONAME 1760</t>
  </si>
  <si>
    <t>DRA-0042</t>
  </si>
  <si>
    <t>KSNONAME 1761</t>
  </si>
  <si>
    <t>DRA-0043</t>
  </si>
  <si>
    <t>DRA-0046</t>
  </si>
  <si>
    <t>DRA-0047</t>
  </si>
  <si>
    <t>MIDDLE FORK SAPPA CREEK-TR</t>
  </si>
  <si>
    <t>DRA-0048</t>
  </si>
  <si>
    <t>KSNONAME 1779</t>
  </si>
  <si>
    <t>DRA-0049</t>
  </si>
  <si>
    <t>KSNONAME 1762</t>
  </si>
  <si>
    <t>DRA-0050</t>
  </si>
  <si>
    <t>KSNONAME 1763</t>
  </si>
  <si>
    <t>DRA-0052</t>
  </si>
  <si>
    <t>DRA-0053</t>
  </si>
  <si>
    <t>HERNDON</t>
  </si>
  <si>
    <t>KSNONAME 1764</t>
  </si>
  <si>
    <t>DRA-0054</t>
  </si>
  <si>
    <t>KSNONAME 1765</t>
  </si>
  <si>
    <t>DRIFTWOOD CREEK-TR</t>
  </si>
  <si>
    <t>DRA-0055</t>
  </si>
  <si>
    <t>MCCOOK  NEBRASKA</t>
  </si>
  <si>
    <t>KSNONAME 1766</t>
  </si>
  <si>
    <t>DRA-0056</t>
  </si>
  <si>
    <t>KSNONAME 1767</t>
  </si>
  <si>
    <t>DRA-0059</t>
  </si>
  <si>
    <t>KSNONAME 1768</t>
  </si>
  <si>
    <t>DRA-0060</t>
  </si>
  <si>
    <t>KSNONAME 1769</t>
  </si>
  <si>
    <t>DRA-0061</t>
  </si>
  <si>
    <t>KSNONAME 1770</t>
  </si>
  <si>
    <t>DRA-0062</t>
  </si>
  <si>
    <t>DRA-0064</t>
  </si>
  <si>
    <t>KSNONAME 1777</t>
  </si>
  <si>
    <t>DRA-0065</t>
  </si>
  <si>
    <t>KSNONAME 1771</t>
  </si>
  <si>
    <t>TIMBER CREEK-TR</t>
  </si>
  <si>
    <t>DRA-0067</t>
  </si>
  <si>
    <t>KSNONAME 1772</t>
  </si>
  <si>
    <t>DRA-0069</t>
  </si>
  <si>
    <t>DRA-0072</t>
  </si>
  <si>
    <t>STATE</t>
  </si>
  <si>
    <t>KSNONAME 1773</t>
  </si>
  <si>
    <t>HIGHWAY FILL PROJECT 36-77-F09</t>
  </si>
  <si>
    <t>H2</t>
  </si>
  <si>
    <t>DRA-0073</t>
  </si>
  <si>
    <t>DRA-0075</t>
  </si>
  <si>
    <t>KSNONAME 1774</t>
  </si>
  <si>
    <t>DRA-0076</t>
  </si>
  <si>
    <t>KSNONAME 1775</t>
  </si>
  <si>
    <t>DRA-0077</t>
  </si>
  <si>
    <t>KSNONAME 1776</t>
  </si>
  <si>
    <t>DRA-0079</t>
  </si>
  <si>
    <t>DRA-0080</t>
  </si>
  <si>
    <t>KSNONAME 1758</t>
  </si>
  <si>
    <t>NORTH FORK DRIFTWOOD CREEK-TR</t>
  </si>
  <si>
    <t>DRA-0081</t>
  </si>
  <si>
    <t>KSNONAME 4825</t>
  </si>
  <si>
    <t>US 36</t>
  </si>
  <si>
    <t>DRA-0083</t>
  </si>
  <si>
    <t>US 36 ROADFILL DAM</t>
  </si>
  <si>
    <t>MIC</t>
  </si>
  <si>
    <t>HOLDING POND #1</t>
  </si>
  <si>
    <t>DRA-0084</t>
  </si>
  <si>
    <t>DSD-0013</t>
  </si>
  <si>
    <t>DSD-0019</t>
  </si>
  <si>
    <t>DSD-0066</t>
  </si>
  <si>
    <t>DSH-0002</t>
  </si>
  <si>
    <t>DSH-0003</t>
  </si>
  <si>
    <t>BREWSTER</t>
  </si>
  <si>
    <t>KSNONAME 1969</t>
  </si>
  <si>
    <t>DSH-0004</t>
  </si>
  <si>
    <t>DSH-0009</t>
  </si>
  <si>
    <t>DSH-0011</t>
  </si>
  <si>
    <t>DSH-0014</t>
  </si>
  <si>
    <t>KSNONAME 1971</t>
  </si>
  <si>
    <t>DSH-0015</t>
  </si>
  <si>
    <t>DSH-0018</t>
  </si>
  <si>
    <t>DSH-0019</t>
  </si>
  <si>
    <t>DSH-0024</t>
  </si>
  <si>
    <t>DSH-0028</t>
  </si>
  <si>
    <t>DSH-0029</t>
  </si>
  <si>
    <t>DSH-0031</t>
  </si>
  <si>
    <t>KSNONAME 1975</t>
  </si>
  <si>
    <t>DSH-0034</t>
  </si>
  <si>
    <t>KSNONAME 4833</t>
  </si>
  <si>
    <t>DSH-0036</t>
  </si>
  <si>
    <t>NR</t>
  </si>
  <si>
    <t>DSH-0037</t>
  </si>
  <si>
    <t>DSH-0038</t>
  </si>
  <si>
    <t>DTH-0003</t>
  </si>
  <si>
    <t>SOUTH FORK SAPPA CREEK</t>
  </si>
  <si>
    <t>DTH-0011</t>
  </si>
  <si>
    <t>KSNONAME 2567</t>
  </si>
  <si>
    <t>MIDDLE FORK SAPPA CREEK</t>
  </si>
  <si>
    <t>DTH-0022</t>
  </si>
  <si>
    <t>KSNONAME 2568</t>
  </si>
  <si>
    <t>DTH-0029</t>
  </si>
  <si>
    <t>KSNONAME 2569</t>
  </si>
  <si>
    <t>DTH-0030</t>
  </si>
  <si>
    <t>DTH-0034</t>
  </si>
  <si>
    <t>DTH-0036</t>
  </si>
  <si>
    <t>KSNONAME 2570</t>
  </si>
  <si>
    <t>DTH-0039</t>
  </si>
  <si>
    <t>KSNONAME 2571</t>
  </si>
  <si>
    <t>DTH-0040</t>
  </si>
  <si>
    <t>KSNONAME 4835</t>
  </si>
  <si>
    <t>This results in 179 dams remaining in the inventory. Of these,</t>
  </si>
  <si>
    <t>63 of the 179 dams store 50AF or more at the principal spillway</t>
  </si>
  <si>
    <t>and there remains 116 dams whose storage amount is unknown.</t>
  </si>
  <si>
    <t>The acreage for 24 of the 63 dams are in the data base, the remaining 39 are calculated using the Kansas Applied Remote Sensing formula. The total acreage is 952 acres.</t>
  </si>
  <si>
    <t>This is an average acreage of  15.10 acres per dam. The average of the acreage of the 24 known acreages is 13.42 acres.</t>
  </si>
  <si>
    <t>If the remaining unknown sized dams were multiplied by the average of 15.10, the total acreage applied to Kansas is 2704 (1752 + 952)</t>
  </si>
  <si>
    <t>If the remaining unknown sized dams were multiplied by the y-intercept, 2.01, the total acreage applied to Kansas is 1185 (233 + 952)</t>
  </si>
  <si>
    <t xml:space="preserve"> </t>
  </si>
  <si>
    <t>Based on the updated inventory we provided at the end of 2004; see KS_nonfed_dam_inv_up_2004.xls</t>
  </si>
  <si>
    <t>For unpermitted dams, we assumed that PS area equal to 5 acres.</t>
  </si>
  <si>
    <t>For dams that we permited, we used the design storage values. Likely the storage values are less today but we used design in any case.</t>
  </si>
  <si>
    <t>SUB_BASIN</t>
  </si>
  <si>
    <t>MAIN STEM REP KS</t>
  </si>
  <si>
    <t>S FORK REPUB KS</t>
  </si>
  <si>
    <t>ARIKAREE KS</t>
  </si>
  <si>
    <t>PRAIRIE DOG KS</t>
  </si>
  <si>
    <t>BEAVER KS</t>
  </si>
  <si>
    <t>SAPPA KS</t>
  </si>
  <si>
    <t>DRIFTWOOD KS</t>
  </si>
  <si>
    <t>Edits made 3/31/08 my M. Billinger:</t>
  </si>
  <si>
    <t>Comment</t>
  </si>
  <si>
    <t>comment</t>
  </si>
  <si>
    <t>based upon annual average of hourly recorded stage height and area table</t>
  </si>
  <si>
    <t>that differs from prior years that depended upon the stream field designation.</t>
  </si>
  <si>
    <t>updates of the database.</t>
  </si>
  <si>
    <t xml:space="preserve">A new tab labeled "Removed From Inventory" was created to list all non-federal dams removed from the inventory based upon recent data and/or </t>
  </si>
  <si>
    <t xml:space="preserve">Highlights in purple notate changes to the computed area made based upon availability of continuous stage height records for the year.  In these cases, the hourly </t>
  </si>
  <si>
    <t>stage data was averaged to calculate the annual average stage height for each structure.  The area from the corresponding area table was then provided.</t>
  </si>
  <si>
    <t>A comment field was also added to provide information regarding any changes to the inventory.</t>
  </si>
  <si>
    <t xml:space="preserve">Sub-basin field was created.  Subbasin name was assigned via spatially in ArcGIS.  These new sub-basin designations are used for 2007 subbasin delineation </t>
  </si>
  <si>
    <t xml:space="preserve">The 2007 inventory was updated to current conditions based upon post 2004 survey information.  Cells highlighted in yellow signify changes made due to recent survey information.  </t>
  </si>
  <si>
    <t>The 2008 Non-Federal Inventory for Kansas</t>
  </si>
  <si>
    <t>Edits made 12-16-08 by M. Billinger</t>
  </si>
  <si>
    <t>The inventory was updated to current conditions based upon post 2007 accounting year survey information.  Cells highlighted in turquoise signify changes made due to recent survey information</t>
  </si>
  <si>
    <t>removed from inventory in 2007 based upon new survey information</t>
  </si>
  <si>
    <t>by legal order cannot contain more that 15 AF, limited to &lt;15AF</t>
  </si>
  <si>
    <t>Comment2</t>
  </si>
  <si>
    <t>smaller than 15AF, based upon new survey information</t>
  </si>
  <si>
    <t>100% breached, based upon new survey information</t>
  </si>
  <si>
    <t>PS area cells in orange signify areas to be caluculated from average hourly stage height data for 2008 then referenced to area tables to produce an average annual area.</t>
  </si>
  <si>
    <t>Edits made 03-16-2009 by Cao</t>
  </si>
  <si>
    <t>Edits made 02-01-2009 by Cao based on Mark Billiger's update</t>
  </si>
  <si>
    <t>Updated: 04-12-2009 by GAA</t>
  </si>
  <si>
    <t>New and Modified Dam Data in 2009</t>
  </si>
  <si>
    <t>Feldkamp, Kimberly</t>
  </si>
  <si>
    <t>Thu 2/4/2010 1:04 PM</t>
  </si>
  <si>
    <t>Hongsheng,</t>
  </si>
  <si>
    <t>I ran the queries and there were no modifications or new dams constructed the in the counties list in 2009.  If you have questions please let me know.</t>
  </si>
  <si>
    <t>Thanks,</t>
  </si>
  <si>
    <t>Kim</t>
  </si>
  <si>
    <r>
      <t>From:</t>
    </r>
    <r>
      <rPr>
        <sz val="12"/>
        <rFont val="Arial"/>
        <family val="2"/>
      </rPr>
      <t xml:space="preserve"> Cao, Hongsheng</t>
    </r>
  </si>
  <si>
    <r>
      <t>Sent:</t>
    </r>
    <r>
      <rPr>
        <sz val="12"/>
        <rFont val="Arial"/>
        <family val="2"/>
      </rPr>
      <t xml:space="preserve"> Wednesday, February 03, 2010 10:15 AM</t>
    </r>
  </si>
  <si>
    <r>
      <t>To:</t>
    </r>
    <r>
      <rPr>
        <sz val="12"/>
        <rFont val="Arial"/>
        <family val="2"/>
      </rPr>
      <t xml:space="preserve"> Feldkamp, Kimberly; Feldkamp, Kimberly</t>
    </r>
  </si>
  <si>
    <r>
      <t>Subject:</t>
    </r>
    <r>
      <rPr>
        <sz val="12"/>
        <rFont val="Arial"/>
        <family val="2"/>
      </rPr>
      <t xml:space="preserve"> New and Modified Dam Data in 2009</t>
    </r>
  </si>
  <si>
    <t>Hi, Kim:</t>
  </si>
  <si>
    <t>Again, we need NW Kansas dam data from you for the RRCA April data exchange.</t>
  </si>
  <si>
    <r>
      <t>What I need from you is the inventory data of new and modified dams in 200</t>
    </r>
    <r>
      <rPr>
        <sz val="12"/>
        <color indexed="56"/>
        <rFont val="Arial"/>
        <family val="2"/>
      </rPr>
      <t>9</t>
    </r>
    <r>
      <rPr>
        <sz val="12"/>
        <rFont val="Arial"/>
        <family val="2"/>
      </rPr>
      <t xml:space="preserve"> (from January 1 to December 31, 2008) for Upper Republican Basin (Cheyenne, Sherman, Thomas, Rawlins, Decatur, Sheridan, Norton, and Philips).</t>
    </r>
  </si>
  <si>
    <t>Thank you very much for your help.</t>
  </si>
  <si>
    <t>-Hongsheng</t>
  </si>
  <si>
    <t>This one is the same as the KSNonFedDamsFor2008</t>
  </si>
  <si>
    <t>DDC-0064 is not a new dam but was discovered as an illegal unpermitted dam.  Scott Ross was going to talk to owner about the water rights.</t>
  </si>
  <si>
    <t>DDC-0065 a modification permit was issued 7-7-2009 to modify the riser to store water but it will store less than 15 acre-feet in the pool.  Have not received a notice and proof of completion.</t>
  </si>
  <si>
    <t>DPL-0001 there is a application to modification received 9-27-2010 for a pipe replacement, but a permit has not been issued.  Waiting for additional information.</t>
  </si>
  <si>
    <t>DSD-0091-L constructed last year</t>
  </si>
  <si>
    <t>DSD-0092-L in the process of being constructed.</t>
  </si>
  <si>
    <t>There were no permits issued for new or modified dams.  Just wanted to update you on what was has been constructed and any recent activities on dams in the Basin.</t>
  </si>
  <si>
    <r>
      <t>From:</t>
    </r>
    <r>
      <rPr>
        <sz val="10"/>
        <rFont val="Tahoma"/>
        <family val="2"/>
      </rPr>
      <t xml:space="preserve"> Cao, Hongsheng</t>
    </r>
  </si>
  <si>
    <r>
      <t>Sent:</t>
    </r>
    <r>
      <rPr>
        <sz val="10"/>
        <rFont val="Tahoma"/>
        <family val="2"/>
      </rPr>
      <t xml:space="preserve"> Monday, February 21, 2011 1:29 PM</t>
    </r>
  </si>
  <si>
    <r>
      <t>To:</t>
    </r>
    <r>
      <rPr>
        <sz val="10"/>
        <rFont val="Tahoma"/>
        <family val="2"/>
      </rPr>
      <t xml:space="preserve"> Feldkamp, Kimberly</t>
    </r>
  </si>
  <si>
    <r>
      <t>Subject:</t>
    </r>
    <r>
      <rPr>
        <sz val="10"/>
        <rFont val="Tahoma"/>
        <family val="2"/>
      </rPr>
      <t xml:space="preserve"> New and Modified Dams in Upper Republican Basin</t>
    </r>
  </si>
  <si>
    <r>
      <t>Again, we need NW Kansas dam data from you for the RRCA April 15</t>
    </r>
    <r>
      <rPr>
        <vertAlign val="superscript"/>
        <sz val="11"/>
        <color indexed="8"/>
        <rFont val="Calibri"/>
        <family val="2"/>
      </rPr>
      <t>th</t>
    </r>
    <r>
      <rPr>
        <sz val="11"/>
        <color indexed="8"/>
        <rFont val="Calibri"/>
        <family val="2"/>
      </rPr>
      <t xml:space="preserve"> data exchange.</t>
    </r>
  </si>
  <si>
    <t>What I need from you is the inventory data of new and modified dams in 2010 (from January 1 to December 31, 2010) for Upper Republican Basin (Cheyenne, Sherman, Thomas, Rawlins, Decatur, Sheridan, Norton, and Philips).</t>
  </si>
  <si>
    <t>RE: New and Modified Dams in Upper Republican Basin</t>
  </si>
  <si>
    <t>Mon 3/7/2011 1:22 PM</t>
  </si>
  <si>
    <t>Year 2010</t>
  </si>
  <si>
    <t>New and Modified Dams in Upper Republican Basin</t>
  </si>
  <si>
    <t>Cao, Hongsheng &lt;Hongsheng.Cao@KDA.KS.GOV&gt;</t>
  </si>
  <si>
    <t>What I need from you is the inventory data of new and modified dams in 2011 (from January 1 to December 31, 2011) for Upper Republican Basin (Cheyenne, Sherman, Thomas, Rawlins, Decatur, Sheridan, Norton, and Philips).</t>
  </si>
  <si>
    <t>Sent: Mon 3/5/2012 3:25 PM</t>
  </si>
  <si>
    <t>To: Feldkamp, Kimberly &lt;Kimberly.Feldkamp@KDA.KS.GOV&gt;</t>
  </si>
  <si>
    <t>Feed Lot Lagoons</t>
  </si>
  <si>
    <t>DSD-0091-L</t>
  </si>
  <si>
    <t>DSD-0092-L</t>
  </si>
  <si>
    <t>Completed</t>
  </si>
  <si>
    <t>Existing Dams</t>
  </si>
  <si>
    <t>(illegal ones, no permits)</t>
  </si>
  <si>
    <t>HOXIE FEED YARD</t>
  </si>
  <si>
    <t>NORTH FEEDLOT AREA</t>
  </si>
  <si>
    <t>EARTHEN RUNOFF CONTROL LAGOON</t>
  </si>
  <si>
    <t>SOUTH BOW CREEK-TR</t>
  </si>
  <si>
    <t>2</t>
  </si>
  <si>
    <t>SOUTH BOW CREEK - TR</t>
  </si>
  <si>
    <t>FEEDLOT STORAGE BASIN DAM</t>
  </si>
  <si>
    <t>STORAGE BASIN FOR FEEDLOT RUNOFF CONTROL</t>
  </si>
  <si>
    <t>3</t>
  </si>
  <si>
    <t>U</t>
  </si>
  <si>
    <t>ERNEST RICHARDS</t>
  </si>
  <si>
    <t>DAM</t>
  </si>
  <si>
    <t>JACK CREEK-TR</t>
  </si>
  <si>
    <t>SAD</t>
  </si>
  <si>
    <t>24505</t>
  </si>
  <si>
    <t>JACK CREEK - TR</t>
  </si>
  <si>
    <t>ABANDONED/2 DAMS ES BETWEEN</t>
  </si>
  <si>
    <t>REX MOORE DETENTION DAM</t>
  </si>
  <si>
    <t>DETENTION DAM</t>
  </si>
  <si>
    <t>SFA</t>
  </si>
  <si>
    <t>WS #</t>
  </si>
  <si>
    <t>OWNER</t>
  </si>
  <si>
    <t>SITE_NAME</t>
  </si>
  <si>
    <t>PERMIT_ACTIVITY</t>
  </si>
  <si>
    <t>SUB BASIN</t>
  </si>
  <si>
    <t>STREAM</t>
  </si>
  <si>
    <t>FILE_LOCATION</t>
  </si>
  <si>
    <t>CONSTRUCTION_COMPLETE_DATE</t>
  </si>
  <si>
    <t>PS_AREA</t>
  </si>
  <si>
    <t>PS_STORAGE</t>
  </si>
  <si>
    <t>ES_AREA</t>
  </si>
  <si>
    <t>ES_STORAGE</t>
  </si>
  <si>
    <t>Q10</t>
  </si>
  <si>
    <t>Q40</t>
  </si>
  <si>
    <t>Q160</t>
  </si>
  <si>
    <t>SEC</t>
  </si>
  <si>
    <t>TWP</t>
  </si>
  <si>
    <t>RNG</t>
  </si>
  <si>
    <t>RNG_DIR</t>
  </si>
  <si>
    <t>COMPUTED_LAT</t>
  </si>
  <si>
    <t>COMPUTED_LONG</t>
  </si>
  <si>
    <t>GIS_LATITUDE</t>
  </si>
  <si>
    <t>GIS_LONGITUDE</t>
  </si>
  <si>
    <t>FEET_N_OF_SE_CR</t>
  </si>
  <si>
    <t>FEET_W_OF_SE_CR</t>
  </si>
  <si>
    <t>NATIONAL_ID</t>
  </si>
  <si>
    <t>WATER_RIGHT#</t>
  </si>
  <si>
    <t>SIZE_CLASS</t>
  </si>
  <si>
    <t>PURPOSE</t>
  </si>
  <si>
    <t>EGDT_GROUP</t>
  </si>
  <si>
    <t>FUNDING</t>
  </si>
  <si>
    <t>TYPE_OF_DAM</t>
  </si>
  <si>
    <t>DAM_LENGTH</t>
  </si>
  <si>
    <t>DAM_HEIGHT</t>
  </si>
  <si>
    <t>VOLUME_OF_DAM_FILL</t>
  </si>
  <si>
    <t>PLANS</t>
  </si>
  <si>
    <t>AMC_II</t>
  </si>
  <si>
    <t>STREAMBED_ELEVATION</t>
  </si>
  <si>
    <t>DRAWDOWN_DIAMETER</t>
  </si>
  <si>
    <t>PS_ELEVATION</t>
  </si>
  <si>
    <t>PS_SIZE</t>
  </si>
  <si>
    <t>PS_TYPE</t>
  </si>
  <si>
    <t>ES_ELEVATION</t>
  </si>
  <si>
    <t>ES_WIDTH</t>
  </si>
  <si>
    <t>ES_TYPE</t>
  </si>
  <si>
    <t>ES_DISCHARGE</t>
  </si>
  <si>
    <t>TOD_ELEVATION</t>
  </si>
  <si>
    <t>TOD_AREA</t>
  </si>
  <si>
    <t>TOD_STORAGE</t>
  </si>
  <si>
    <t>TOD_DISCHARGE</t>
  </si>
  <si>
    <t>OUTLET_GATES</t>
  </si>
  <si>
    <t>SPILLWAY_TYPE</t>
  </si>
  <si>
    <t>RIVER_OR_STREAM</t>
  </si>
  <si>
    <t>NEAREST_CITY_TOWN</t>
  </si>
  <si>
    <t>DISTANCE_TO_CITY_TOWN</t>
  </si>
  <si>
    <t>PRIV_ON_FED</t>
  </si>
  <si>
    <t>STRUCTURAL_HEIGHT</t>
  </si>
  <si>
    <t>HYDRAULIC_HEIGHT</t>
  </si>
  <si>
    <t>CORE</t>
  </si>
  <si>
    <t>FOUNDATION</t>
  </si>
  <si>
    <t>PHASE_1_INSP_</t>
  </si>
  <si>
    <t>REC_UPDATED_</t>
  </si>
  <si>
    <t>OTHER_DAM_NAMES</t>
  </si>
  <si>
    <t>REMARKS</t>
  </si>
  <si>
    <t>PS_MATERIAL</t>
  </si>
  <si>
    <t>PURPOSE_2</t>
  </si>
  <si>
    <t>ROTATION_SCHEDULE</t>
  </si>
  <si>
    <t>PURPOSE_3</t>
  </si>
  <si>
    <t>CURRENT_HAZARD_CLASS</t>
  </si>
  <si>
    <t>DAM_FORMER_NAME</t>
  </si>
  <si>
    <t>STATE_REGULATED</t>
  </si>
  <si>
    <t>CURRENT_EAP_STATUS</t>
  </si>
  <si>
    <t>CURRENT_EAP_STATUS_DECODE</t>
  </si>
  <si>
    <t>CURRENT_DWR_ASSESSMENT</t>
  </si>
  <si>
    <t>CURRENT_INU_STATUS</t>
  </si>
  <si>
    <t>WS_ID</t>
  </si>
  <si>
    <t>ENG_DATA_ID</t>
  </si>
  <si>
    <t>LOC_ID</t>
  </si>
  <si>
    <t>Latitude</t>
  </si>
  <si>
    <t>Longitude</t>
  </si>
  <si>
    <t>Note: DDC-0064 and DPL-0093 have been in PS_GT_15</t>
  </si>
  <si>
    <t>No changes are made.</t>
  </si>
  <si>
    <t>For 2012</t>
  </si>
  <si>
    <t>From: Warren, Chris</t>
  </si>
  <si>
    <t>Sent: Tuesday, February 19, 2013 1:17 PM</t>
  </si>
  <si>
    <t>To: Cao, Hongsheng</t>
  </si>
  <si>
    <t>Subject: RE: dam data 2012</t>
  </si>
  <si>
    <t>- Chris</t>
  </si>
  <si>
    <t>Enclosed are the historical findings.  We don’t have any records of new dams or modifications that have been completed in 2012.</t>
  </si>
  <si>
    <t>If you have any questions or comments, feel free to let me know.</t>
  </si>
  <si>
    <t>For 2011</t>
  </si>
  <si>
    <t>Kim gave me a note with the following information:</t>
  </si>
  <si>
    <t>Note: DSD-0091-L and DSD-0092-L are not in RRCA sub-basins based on GIS analysis</t>
  </si>
  <si>
    <t>For 2013</t>
  </si>
  <si>
    <r>
      <t>From:</t>
    </r>
    <r>
      <rPr>
        <sz val="10"/>
        <rFont val="Tahoma"/>
        <family val="2"/>
      </rPr>
      <t xml:space="preserve"> Warren, Chris</t>
    </r>
  </si>
  <si>
    <r>
      <t>Sent:</t>
    </r>
    <r>
      <rPr>
        <sz val="10"/>
        <rFont val="Tahoma"/>
        <family val="2"/>
      </rPr>
      <t xml:space="preserve"> Thursday, March 06, 2014 10:15 AM</t>
    </r>
  </si>
  <si>
    <r>
      <t>To:</t>
    </r>
    <r>
      <rPr>
        <sz val="10"/>
        <rFont val="Tahoma"/>
        <family val="2"/>
      </rPr>
      <t xml:space="preserve"> Cao, Hongsheng</t>
    </r>
  </si>
  <si>
    <r>
      <t>Subject:</t>
    </r>
    <r>
      <rPr>
        <sz val="10"/>
        <rFont val="Tahoma"/>
        <family val="2"/>
      </rPr>
      <t xml:space="preserve"> RE: dam data 2013</t>
    </r>
  </si>
  <si>
    <t>Good morning Hongsheng,</t>
  </si>
  <si>
    <t>Here’s what I have for you.  I don’t have recorded new dams or mods in 2013.  The enclosed spreadsheet has 720 dams and 6 mods for those selected counties.</t>
  </si>
  <si>
    <r>
      <t>Sent:</t>
    </r>
    <r>
      <rPr>
        <sz val="10"/>
        <rFont val="Tahoma"/>
        <family val="2"/>
      </rPr>
      <t xml:space="preserve"> Wednesday, March 05, 2014 3:47 PM</t>
    </r>
  </si>
  <si>
    <r>
      <t>To:</t>
    </r>
    <r>
      <rPr>
        <sz val="10"/>
        <rFont val="Tahoma"/>
        <family val="2"/>
      </rPr>
      <t xml:space="preserve"> Warren, Chris</t>
    </r>
  </si>
  <si>
    <r>
      <t>Subject:</t>
    </r>
    <r>
      <rPr>
        <sz val="10"/>
        <rFont val="Tahoma"/>
        <family val="2"/>
      </rPr>
      <t xml:space="preserve"> dam data 2013</t>
    </r>
  </si>
  <si>
    <t>Hi Chris:</t>
  </si>
  <si>
    <t>You may do two queries (new and modified dam) first for Year 2013, and then do a query for all years (i.e. the entire inventory data). Include as many columns as possible.</t>
  </si>
  <si>
    <t xml:space="preserve">What I need is the inventory data of new and modified dams built in 2013 (from January 1 to December 31, 2013) for Upper Republican Basin (Cheyenne, Decatur, Norton, Rawlins, Sheridan, Sherman, Thomas,  and Philips). </t>
  </si>
  <si>
    <t>Some files you sent to me for Year 2011 are attached for your reference.</t>
  </si>
  <si>
    <t>For 2014</t>
  </si>
  <si>
    <r>
      <t>Sent:</t>
    </r>
    <r>
      <rPr>
        <sz val="10"/>
        <rFont val="Tahoma"/>
        <family val="2"/>
      </rPr>
      <t xml:space="preserve"> Monday, February 23, 2015 9:42 AM</t>
    </r>
  </si>
  <si>
    <r>
      <t>Cc:</t>
    </r>
    <r>
      <rPr>
        <sz val="10"/>
        <rFont val="Tahoma"/>
        <family val="2"/>
      </rPr>
      <t xml:space="preserve"> Hunninghake, Kimberly; Beightel, Chris</t>
    </r>
  </si>
  <si>
    <r>
      <t>Subject:</t>
    </r>
    <r>
      <rPr>
        <sz val="10"/>
        <rFont val="Tahoma"/>
        <family val="2"/>
      </rPr>
      <t xml:space="preserve"> RE: Dam Data 2014</t>
    </r>
  </si>
  <si>
    <t>Here’s your request.  No new activity (new or mod was recorded as being finished) for 2014.  I expect to stop by for a visit next month.  Hope all is well.</t>
  </si>
  <si>
    <r>
      <t xml:space="preserve">(Sorry, I just have to do this- RCJH Go KU!! ) </t>
    </r>
    <r>
      <rPr>
        <sz val="11"/>
        <color indexed="56"/>
        <rFont val="Wingdings"/>
        <family val="0"/>
      </rPr>
      <t>J</t>
    </r>
  </si>
  <si>
    <r>
      <t>Sent:</t>
    </r>
    <r>
      <rPr>
        <sz val="10"/>
        <rFont val="Tahoma"/>
        <family val="2"/>
      </rPr>
      <t xml:space="preserve"> Friday, February 20, 2015 4:01 PM</t>
    </r>
  </si>
  <si>
    <r>
      <t>Subject:</t>
    </r>
    <r>
      <rPr>
        <sz val="10"/>
        <rFont val="Tahoma"/>
        <family val="2"/>
      </rPr>
      <t xml:space="preserve"> Dam Data 2014</t>
    </r>
  </si>
  <si>
    <t>Hi, Mr. Chris Warren:</t>
  </si>
  <si>
    <t>I will bother you again because Kim needs to take care of two kids and you are a free man.</t>
  </si>
  <si>
    <t>You may do two queries (new and modified dam) first for Year 2014, and then do a query for all years (i.e. the entire inventory data). Please include as many columns as possible.</t>
  </si>
  <si>
    <t xml:space="preserve">What I need is the inventory data of new and modified dams built in 2014(from January 1 to December 31, 2014) for Upper Republican Basin (Cheyenne, Decatur, Norton, Rawlins, Sheridan, Sherman, Thomas,  and Philips). </t>
  </si>
  <si>
    <t>Thank you very much for your help, and come to Manhattan to see us and cats.</t>
  </si>
  <si>
    <r>
      <t>Sent:</t>
    </r>
    <r>
      <rPr>
        <sz val="10"/>
        <rFont val="Tahoma"/>
        <family val="2"/>
      </rPr>
      <t xml:space="preserve"> Monday, February 15, 2016 9:35 AM</t>
    </r>
  </si>
  <si>
    <r>
      <t>Subject:</t>
    </r>
    <r>
      <rPr>
        <sz val="10"/>
        <rFont val="Tahoma"/>
        <family val="2"/>
      </rPr>
      <t xml:space="preserve"> RE: Dam Data 2015</t>
    </r>
  </si>
  <si>
    <t>Hi Hongsheng!</t>
  </si>
  <si>
    <t xml:space="preserve">Enclosed are my findings.  The attachment are for all dams/mods listed in those 8 counties.  We don’t always know if they are built (which is why we give you everything just to be on the safe side).  We have a construction complete date field.  If we know it exists, an entry will be there.  This is the same query I gave you the past few years.  Just clarifying what the results are.  Per the last year, we have no activities in these counties (for dams).  </t>
  </si>
  <si>
    <t xml:space="preserve">- Chris </t>
  </si>
  <si>
    <r>
      <t>Sent:</t>
    </r>
    <r>
      <rPr>
        <sz val="10"/>
        <rFont val="Tahoma"/>
        <family val="2"/>
      </rPr>
      <t xml:space="preserve"> Friday, February 12, 2016 2:58 PM</t>
    </r>
  </si>
  <si>
    <r>
      <t>Subject:</t>
    </r>
    <r>
      <rPr>
        <sz val="10"/>
        <rFont val="Tahoma"/>
        <family val="2"/>
      </rPr>
      <t xml:space="preserve"> Dam Data 2015</t>
    </r>
  </si>
  <si>
    <t>You may do two queries (new and modified dam) first for Year 2015, and then do a query for all years (i.e. the entire inventory data). Please include as many columns as possible.</t>
  </si>
  <si>
    <t xml:space="preserve">What I need is the inventory data of new and modified dams built in 2015 (from January 1 to December 31, 2015) for Upper Republican Basin (Cheyenne, Decatur, Norton, Rawlins, Sheridan, Sherman, Thomas,  and Philips). </t>
  </si>
  <si>
    <t>By the way, you visited Manhattan once last year, right?</t>
  </si>
  <si>
    <t>For 2015</t>
  </si>
  <si>
    <t xml:space="preserve">I actually visited Manhattan twice.  They were on a Friday and most staff were away.  Nice to see the team but glad I don’t have to commute there everyday.  </t>
  </si>
  <si>
    <r>
      <t xml:space="preserve">Enclosed are my findings.  The attachment are for all dams/mods listed in those 8 counties.  We don’t always know if they are built (which is why we give you everything just to be on the safe side).  We have a construction complete date field.  If we know it exists, an entry will be there.  This is the same query I gave you the past few years.  Just clarifying what the results are.  </t>
    </r>
    <r>
      <rPr>
        <sz val="11"/>
        <color indexed="10"/>
        <rFont val="Calibri"/>
        <family val="2"/>
      </rPr>
      <t xml:space="preserve">Per the last year, we have no activities in these counties (for dams).  </t>
    </r>
  </si>
  <si>
    <t>Per the last year, we have no activities in these counties (for dams)</t>
  </si>
  <si>
    <r>
      <t>From:</t>
    </r>
    <r>
      <rPr>
        <sz val="11"/>
        <rFont val="Calibri"/>
        <family val="2"/>
      </rPr>
      <t xml:space="preserve"> Warren, Chris</t>
    </r>
  </si>
  <si>
    <r>
      <t>Sent:</t>
    </r>
    <r>
      <rPr>
        <sz val="11"/>
        <rFont val="Calibri"/>
        <family val="2"/>
      </rPr>
      <t xml:space="preserve"> Monday, March 13, 2017 10:26 AM</t>
    </r>
  </si>
  <si>
    <r>
      <t>To:</t>
    </r>
    <r>
      <rPr>
        <sz val="11"/>
        <rFont val="Calibri"/>
        <family val="2"/>
      </rPr>
      <t xml:space="preserve"> Cao, Hongsheng &lt;Hongsheng.Cao@ks.gov&gt;</t>
    </r>
  </si>
  <si>
    <r>
      <t>Subject:</t>
    </r>
    <r>
      <rPr>
        <sz val="11"/>
        <rFont val="Calibri"/>
        <family val="2"/>
      </rPr>
      <t xml:space="preserve"> RE: Dam Data 2016</t>
    </r>
  </si>
  <si>
    <t>Morning Mr. Cao,</t>
  </si>
  <si>
    <t xml:space="preserve">I ran the queries and came no new dams being constructed last year.  Looks like the info is the same as last year.  We still have 717 dams out there (two dams have multiple legals which yield the 720 records).  I enclosed the results.  </t>
  </si>
  <si>
    <t>Hope you are doing well!</t>
  </si>
  <si>
    <t>For 2016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</si>
</sst>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0.00_);[Red]\(0.00\)"/>
    <numFmt numFmtId="166" formatCode="0.000000"/>
    <numFmt numFmtId="167" formatCode="&quot;Yes&quot;;&quot;Yes&quot;;&quot;No&quot;"/>
    <numFmt numFmtId="168" formatCode="&quot;True&quot;;&quot;True&quot;;&quot;False&quot;"/>
    <numFmt numFmtId="169" formatCode="&quot;On&quot;;&quot;On&quot;;&quot;Off&quot;"/>
    <numFmt numFmtId="170" formatCode="[$€-2]\ #,##0.00_);[Red]\([$€-2]\ #,##0.00\)"/>
    <numFmt numFmtId="171" formatCode="m/d/yy;@"/>
  </numFmts>
  <fonts count="75">
    <font>
      <sz val="10"/>
      <name val="Arial"/>
      <family val="0"/>
    </font>
    <font>
      <sz val="10"/>
      <color indexed="8"/>
      <name val="Arial"/>
      <family val="2"/>
    </font>
    <font>
      <sz val="8"/>
      <name val="Arial"/>
      <family val="2"/>
    </font>
    <font>
      <b/>
      <sz val="10"/>
      <name val="Arial"/>
      <family val="2"/>
    </font>
    <font>
      <u val="single"/>
      <sz val="10"/>
      <color indexed="12"/>
      <name val="Arial"/>
      <family val="2"/>
    </font>
    <font>
      <u val="single"/>
      <sz val="10"/>
      <color indexed="36"/>
      <name val="Arial"/>
      <family val="2"/>
    </font>
    <font>
      <b/>
      <sz val="10"/>
      <color indexed="8"/>
      <name val="Arial"/>
      <family val="2"/>
    </font>
    <font>
      <sz val="12"/>
      <name val="Times New Roman"/>
      <family val="1"/>
    </font>
    <font>
      <sz val="12"/>
      <name val="Arial"/>
      <family val="2"/>
    </font>
    <font>
      <b/>
      <sz val="12"/>
      <name val="Arial"/>
      <family val="2"/>
    </font>
    <font>
      <sz val="12"/>
      <color indexed="56"/>
      <name val="Arial"/>
      <family val="2"/>
    </font>
    <font>
      <sz val="11"/>
      <name val="Calibri"/>
      <family val="2"/>
    </font>
    <font>
      <b/>
      <sz val="10"/>
      <name val="Tahoma"/>
      <family val="2"/>
    </font>
    <font>
      <sz val="10"/>
      <name val="Tahoma"/>
      <family val="2"/>
    </font>
    <font>
      <sz val="11"/>
      <color indexed="8"/>
      <name val="Calibri"/>
      <family val="2"/>
    </font>
    <font>
      <vertAlign val="superscript"/>
      <sz val="11"/>
      <color indexed="8"/>
      <name val="Calibri"/>
      <family val="2"/>
    </font>
    <font>
      <sz val="11"/>
      <color indexed="56"/>
      <name val="Wingdings"/>
      <family val="0"/>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2"/>
      <color indexed="10"/>
      <name val="Arial"/>
      <family val="2"/>
    </font>
    <font>
      <sz val="10"/>
      <color indexed="10"/>
      <name val="Arial"/>
      <family val="2"/>
    </font>
    <font>
      <sz val="12"/>
      <color indexed="12"/>
      <name val="Arial"/>
      <family val="2"/>
    </font>
    <font>
      <sz val="12"/>
      <color indexed="8"/>
      <name val="Arial"/>
      <family val="2"/>
    </font>
    <font>
      <sz val="11"/>
      <color indexed="12"/>
      <name val="Arial"/>
      <family val="2"/>
    </font>
    <font>
      <sz val="11"/>
      <color indexed="56"/>
      <name val="Calibri"/>
      <family val="2"/>
    </font>
    <font>
      <b/>
      <sz val="14"/>
      <color indexed="10"/>
      <name val="Arial"/>
      <family val="2"/>
    </font>
    <font>
      <sz val="10"/>
      <color indexed="36"/>
      <name val="Arial"/>
      <family val="2"/>
    </font>
    <font>
      <sz val="10"/>
      <color indexed="12"/>
      <name val="Arial"/>
      <family val="2"/>
    </font>
    <font>
      <b/>
      <sz val="16"/>
      <color indexed="10"/>
      <name val="Arial"/>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0"/>
      <color rgb="FFFF0000"/>
      <name val="Arial"/>
      <family val="2"/>
    </font>
    <font>
      <sz val="12"/>
      <color rgb="FF0000FF"/>
      <name val="Arial"/>
      <family val="2"/>
    </font>
    <font>
      <sz val="12"/>
      <color rgb="FF1F497D"/>
      <name val="Arial"/>
      <family val="2"/>
    </font>
    <font>
      <sz val="12"/>
      <color rgb="FF000000"/>
      <name val="Arial"/>
      <family val="2"/>
    </font>
    <font>
      <sz val="11"/>
      <color rgb="FF0000FF"/>
      <name val="Arial"/>
      <family val="2"/>
    </font>
    <font>
      <sz val="11"/>
      <color rgb="FF1F497D"/>
      <name val="Calibri"/>
      <family val="2"/>
    </font>
    <font>
      <sz val="11"/>
      <color rgb="FF000000"/>
      <name val="Calibri"/>
      <family val="2"/>
    </font>
    <font>
      <b/>
      <sz val="14"/>
      <color rgb="FFFF0000"/>
      <name val="Arial"/>
      <family val="2"/>
    </font>
    <font>
      <sz val="11"/>
      <color theme="1" tint="0.04998999834060669"/>
      <name val="Calibri"/>
      <family val="2"/>
    </font>
    <font>
      <sz val="10"/>
      <color theme="1" tint="0.04998999834060669"/>
      <name val="Arial"/>
      <family val="2"/>
    </font>
    <font>
      <sz val="10"/>
      <color rgb="FF7030A0"/>
      <name val="Arial"/>
      <family val="2"/>
    </font>
    <font>
      <sz val="10"/>
      <color rgb="FF0000FF"/>
      <name val="Arial"/>
      <family val="2"/>
    </font>
    <font>
      <b/>
      <sz val="16"/>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46"/>
        <bgColor indexed="64"/>
      </patternFill>
    </fill>
    <fill>
      <patternFill patternType="solid">
        <fgColor indexed="52"/>
        <bgColor indexed="64"/>
      </patternFill>
    </fill>
    <fill>
      <patternFill patternType="solid">
        <fgColor indexed="41"/>
        <bgColor indexed="64"/>
      </patternFill>
    </fill>
    <fill>
      <patternFill patternType="solid">
        <fgColor indexed="41"/>
        <bgColor indexed="64"/>
      </patternFill>
    </fill>
    <fill>
      <patternFill patternType="solid">
        <fgColor rgb="FFFFFF00"/>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4">
    <xf numFmtId="0" fontId="0" fillId="0" borderId="0" xfId="0" applyAlignment="1">
      <alignment/>
    </xf>
    <xf numFmtId="14" fontId="0" fillId="0" borderId="0" xfId="0" applyNumberFormat="1" applyAlignment="1">
      <alignment/>
    </xf>
    <xf numFmtId="0" fontId="1" fillId="0" borderId="10" xfId="58" applyFont="1" applyFill="1" applyBorder="1" applyAlignment="1">
      <alignment horizontal="right" wrapText="1"/>
      <protection/>
    </xf>
    <xf numFmtId="0" fontId="1" fillId="0" borderId="0" xfId="58">
      <alignment/>
      <protection/>
    </xf>
    <xf numFmtId="0" fontId="1" fillId="0" borderId="10" xfId="58" applyFont="1" applyFill="1" applyBorder="1" applyAlignment="1">
      <alignment wrapText="1"/>
      <protection/>
    </xf>
    <xf numFmtId="0" fontId="1" fillId="33" borderId="10" xfId="58" applyFont="1" applyFill="1" applyBorder="1" applyAlignment="1">
      <alignment horizontal="right" wrapText="1"/>
      <protection/>
    </xf>
    <xf numFmtId="0" fontId="1" fillId="0" borderId="0" xfId="58" applyFont="1" applyFill="1" applyBorder="1" applyAlignment="1">
      <alignment horizontal="right" wrapText="1"/>
      <protection/>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1" fillId="38" borderId="10" xfId="58" applyFont="1" applyFill="1" applyBorder="1" applyAlignment="1">
      <alignment horizontal="right" wrapText="1"/>
      <protection/>
    </xf>
    <xf numFmtId="0" fontId="1" fillId="37" borderId="0" xfId="58" applyFill="1">
      <alignment/>
      <protection/>
    </xf>
    <xf numFmtId="0" fontId="3" fillId="0" borderId="0" xfId="0" applyFont="1" applyAlignment="1">
      <alignment/>
    </xf>
    <xf numFmtId="0" fontId="0" fillId="0" borderId="0" xfId="0" applyFill="1" applyAlignment="1">
      <alignment/>
    </xf>
    <xf numFmtId="0" fontId="3" fillId="0" borderId="0" xfId="0" applyFont="1" applyFill="1" applyAlignment="1">
      <alignment/>
    </xf>
    <xf numFmtId="0" fontId="0" fillId="39" borderId="0" xfId="0" applyFill="1" applyAlignment="1">
      <alignment/>
    </xf>
    <xf numFmtId="0" fontId="3" fillId="34" borderId="0" xfId="0" applyFont="1" applyFill="1" applyAlignment="1">
      <alignment/>
    </xf>
    <xf numFmtId="0" fontId="6" fillId="34" borderId="0" xfId="58" applyFont="1" applyFill="1">
      <alignment/>
      <protection/>
    </xf>
    <xf numFmtId="0" fontId="0" fillId="0" borderId="10" xfId="0" applyBorder="1" applyAlignment="1">
      <alignment/>
    </xf>
    <xf numFmtId="0" fontId="1" fillId="0" borderId="0" xfId="58" applyFont="1" applyFill="1" applyBorder="1" applyAlignment="1">
      <alignment wrapText="1"/>
      <protection/>
    </xf>
    <xf numFmtId="0" fontId="0" fillId="37" borderId="10" xfId="0" applyFill="1" applyBorder="1" applyAlignment="1">
      <alignment/>
    </xf>
    <xf numFmtId="0" fontId="1" fillId="38" borderId="0" xfId="58" applyFont="1" applyFill="1" applyBorder="1" applyAlignment="1">
      <alignment horizontal="right" wrapText="1"/>
      <protection/>
    </xf>
    <xf numFmtId="0" fontId="1" fillId="37" borderId="10" xfId="58" applyFill="1" applyBorder="1">
      <alignment/>
      <protection/>
    </xf>
    <xf numFmtId="0" fontId="1" fillId="38" borderId="0" xfId="58" applyFont="1" applyFill="1" applyAlignment="1">
      <alignment horizontal="right" wrapText="1"/>
      <protection/>
    </xf>
    <xf numFmtId="0" fontId="1" fillId="0" borderId="10" xfId="58" applyBorder="1">
      <alignment/>
      <protection/>
    </xf>
    <xf numFmtId="0" fontId="1" fillId="0" borderId="0" xfId="58" applyFont="1" applyFill="1" applyAlignment="1">
      <alignment horizontal="right" wrapText="1"/>
      <protection/>
    </xf>
    <xf numFmtId="0" fontId="1" fillId="33" borderId="0" xfId="58" applyFont="1" applyFill="1" applyBorder="1" applyAlignment="1">
      <alignment horizontal="right" wrapText="1"/>
      <protection/>
    </xf>
    <xf numFmtId="0" fontId="0" fillId="34" borderId="10" xfId="0" applyFill="1" applyBorder="1" applyAlignment="1">
      <alignment/>
    </xf>
    <xf numFmtId="0" fontId="0" fillId="39" borderId="10" xfId="0" applyFill="1" applyBorder="1" applyAlignment="1">
      <alignment/>
    </xf>
    <xf numFmtId="0" fontId="0" fillId="0" borderId="0" xfId="0" applyBorder="1" applyAlignment="1">
      <alignment/>
    </xf>
    <xf numFmtId="0" fontId="0" fillId="37" borderId="0" xfId="0" applyFill="1" applyBorder="1" applyAlignment="1">
      <alignment/>
    </xf>
    <xf numFmtId="0" fontId="0" fillId="34" borderId="0" xfId="0" applyFill="1" applyBorder="1" applyAlignment="1">
      <alignment/>
    </xf>
    <xf numFmtId="0" fontId="0" fillId="39" borderId="0" xfId="0" applyFill="1" applyBorder="1" applyAlignment="1">
      <alignment/>
    </xf>
    <xf numFmtId="0" fontId="6" fillId="33" borderId="0" xfId="58" applyFont="1" applyFill="1" applyBorder="1" applyAlignment="1">
      <alignment horizontal="right" wrapText="1"/>
      <protection/>
    </xf>
    <xf numFmtId="0" fontId="3" fillId="34" borderId="10" xfId="0" applyFont="1" applyFill="1" applyBorder="1" applyAlignment="1">
      <alignment/>
    </xf>
    <xf numFmtId="0" fontId="1" fillId="0" borderId="0" xfId="58" applyFill="1">
      <alignment/>
      <protection/>
    </xf>
    <xf numFmtId="0" fontId="1" fillId="0" borderId="0" xfId="58" applyFont="1" applyFill="1" applyAlignment="1">
      <alignment horizontal="left" wrapText="1"/>
      <protection/>
    </xf>
    <xf numFmtId="0" fontId="1" fillId="0" borderId="0" xfId="58" applyFont="1" applyFill="1">
      <alignment/>
      <protection/>
    </xf>
    <xf numFmtId="0" fontId="0" fillId="0" borderId="0" xfId="0" applyFill="1" applyBorder="1" applyAlignment="1">
      <alignment/>
    </xf>
    <xf numFmtId="0" fontId="0" fillId="0" borderId="10" xfId="0" applyFill="1" applyBorder="1" applyAlignment="1">
      <alignment/>
    </xf>
    <xf numFmtId="0" fontId="1" fillId="0" borderId="10" xfId="58" applyFill="1" applyBorder="1">
      <alignment/>
      <protection/>
    </xf>
    <xf numFmtId="0" fontId="3" fillId="0" borderId="0" xfId="58" applyFont="1" applyFill="1">
      <alignment/>
      <protection/>
    </xf>
    <xf numFmtId="0" fontId="0" fillId="0" borderId="10" xfId="58" applyFont="1" applyFill="1" applyBorder="1" applyAlignment="1">
      <alignment horizontal="right" wrapText="1"/>
      <protection/>
    </xf>
    <xf numFmtId="0" fontId="3" fillId="0" borderId="0" xfId="0" applyFont="1" applyFill="1" applyBorder="1" applyAlignment="1">
      <alignment/>
    </xf>
    <xf numFmtId="0" fontId="6" fillId="0" borderId="10" xfId="58" applyFont="1" applyFill="1" applyBorder="1" applyAlignment="1">
      <alignment horizontal="right" wrapText="1"/>
      <protection/>
    </xf>
    <xf numFmtId="0" fontId="0" fillId="40" borderId="0" xfId="0" applyFill="1" applyAlignment="1">
      <alignment/>
    </xf>
    <xf numFmtId="0" fontId="1" fillId="0" borderId="10" xfId="58" applyFont="1" applyFill="1" applyBorder="1" applyAlignment="1">
      <alignment horizontal="left" wrapText="1"/>
      <protection/>
    </xf>
    <xf numFmtId="0" fontId="1" fillId="38" borderId="11" xfId="58" applyFont="1" applyFill="1" applyBorder="1" applyAlignment="1">
      <alignment horizontal="right" wrapText="1"/>
      <protection/>
    </xf>
    <xf numFmtId="0" fontId="1" fillId="0" borderId="11" xfId="58" applyFont="1" applyFill="1" applyBorder="1" applyAlignment="1">
      <alignment horizontal="right" wrapText="1"/>
      <protection/>
    </xf>
    <xf numFmtId="0" fontId="1" fillId="0" borderId="11" xfId="58" applyFont="1" applyFill="1" applyBorder="1" applyAlignment="1">
      <alignment wrapText="1"/>
      <protection/>
    </xf>
    <xf numFmtId="0" fontId="1" fillId="0" borderId="12" xfId="58" applyFont="1" applyFill="1" applyBorder="1" applyAlignment="1">
      <alignment wrapText="1"/>
      <protection/>
    </xf>
    <xf numFmtId="0" fontId="0" fillId="41" borderId="0" xfId="0" applyFill="1" applyAlignment="1">
      <alignment/>
    </xf>
    <xf numFmtId="0" fontId="1" fillId="42" borderId="11" xfId="58" applyFont="1" applyFill="1" applyBorder="1" applyAlignment="1">
      <alignment horizontal="right" wrapText="1"/>
      <protection/>
    </xf>
    <xf numFmtId="0" fontId="0" fillId="41" borderId="0" xfId="0" applyFill="1" applyBorder="1" applyAlignment="1">
      <alignment/>
    </xf>
    <xf numFmtId="0" fontId="1" fillId="41" borderId="0" xfId="58" applyFill="1">
      <alignment/>
      <protection/>
    </xf>
    <xf numFmtId="0" fontId="1" fillId="42" borderId="0" xfId="58" applyFont="1" applyFill="1" applyBorder="1" applyAlignment="1">
      <alignment horizontal="left" wrapText="1"/>
      <protection/>
    </xf>
    <xf numFmtId="0" fontId="0" fillId="0" borderId="0" xfId="0" applyFont="1" applyFill="1" applyAlignment="1">
      <alignment/>
    </xf>
    <xf numFmtId="0" fontId="0" fillId="12" borderId="0" xfId="0" applyFill="1" applyAlignment="1">
      <alignment/>
    </xf>
    <xf numFmtId="0" fontId="0" fillId="12" borderId="0" xfId="0" applyFill="1" applyBorder="1" applyAlignment="1">
      <alignment/>
    </xf>
    <xf numFmtId="0" fontId="0" fillId="0" borderId="0" xfId="0" applyFont="1" applyAlignment="1">
      <alignment/>
    </xf>
    <xf numFmtId="0" fontId="7" fillId="43" borderId="0" xfId="0" applyFont="1" applyFill="1" applyAlignment="1">
      <alignment horizontal="left"/>
    </xf>
    <xf numFmtId="0" fontId="0" fillId="43" borderId="0" xfId="0" applyFill="1" applyAlignment="1">
      <alignment/>
    </xf>
    <xf numFmtId="0" fontId="8" fillId="0" borderId="0" xfId="0" applyFont="1" applyAlignment="1">
      <alignment/>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9" fillId="0" borderId="0" xfId="0" applyFont="1" applyAlignment="1">
      <alignment/>
    </xf>
    <xf numFmtId="0" fontId="64" fillId="0" borderId="0" xfId="0" applyFont="1" applyAlignment="1">
      <alignment/>
    </xf>
    <xf numFmtId="0" fontId="65" fillId="0" borderId="0" xfId="0" applyFont="1" applyAlignment="1">
      <alignment/>
    </xf>
    <xf numFmtId="0" fontId="66" fillId="0" borderId="0" xfId="0" applyFont="1" applyAlignment="1">
      <alignment/>
    </xf>
    <xf numFmtId="0" fontId="11" fillId="0" borderId="0" xfId="0" applyFont="1" applyAlignment="1">
      <alignment/>
    </xf>
    <xf numFmtId="0" fontId="12" fillId="0" borderId="0" xfId="0" applyFont="1" applyAlignment="1">
      <alignment/>
    </xf>
    <xf numFmtId="0" fontId="67" fillId="0" borderId="0" xfId="0" applyFont="1" applyAlignment="1">
      <alignment/>
    </xf>
    <xf numFmtId="0" fontId="68" fillId="0" borderId="0" xfId="0" applyFont="1" applyAlignment="1">
      <alignment/>
    </xf>
    <xf numFmtId="0" fontId="11"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xf>
    <xf numFmtId="0" fontId="14" fillId="0" borderId="10" xfId="57" applyFont="1" applyFill="1" applyBorder="1" applyAlignment="1">
      <alignment wrapText="1"/>
      <protection/>
    </xf>
    <xf numFmtId="171" fontId="1" fillId="0" borderId="0" xfId="57" applyNumberFormat="1">
      <alignment/>
      <protection/>
    </xf>
    <xf numFmtId="0" fontId="1" fillId="0" borderId="0" xfId="57">
      <alignment/>
      <protection/>
    </xf>
    <xf numFmtId="0" fontId="14" fillId="0" borderId="10" xfId="57" applyFont="1" applyFill="1" applyBorder="1" applyAlignment="1">
      <alignment horizontal="right" wrapText="1"/>
      <protection/>
    </xf>
    <xf numFmtId="171" fontId="14" fillId="0" borderId="10" xfId="57" applyNumberFormat="1" applyFont="1" applyFill="1" applyBorder="1" applyAlignment="1">
      <alignment horizontal="right" wrapText="1"/>
      <protection/>
    </xf>
    <xf numFmtId="0" fontId="14" fillId="44" borderId="13" xfId="57" applyFont="1" applyFill="1" applyBorder="1" applyAlignment="1">
      <alignment horizontal="center"/>
      <protection/>
    </xf>
    <xf numFmtId="171" fontId="14" fillId="44" borderId="13" xfId="57" applyNumberFormat="1" applyFont="1" applyFill="1" applyBorder="1" applyAlignment="1">
      <alignment horizontal="center"/>
      <protection/>
    </xf>
    <xf numFmtId="0" fontId="70" fillId="0" borderId="0" xfId="0" applyFont="1" applyAlignment="1">
      <alignment vertical="center"/>
    </xf>
    <xf numFmtId="0" fontId="71" fillId="0" borderId="0" xfId="0" applyFont="1" applyAlignment="1">
      <alignment/>
    </xf>
    <xf numFmtId="0" fontId="72" fillId="0" borderId="0" xfId="0" applyFont="1" applyAlignment="1">
      <alignment/>
    </xf>
    <xf numFmtId="0" fontId="12" fillId="0" borderId="0" xfId="0" applyFont="1" applyAlignment="1">
      <alignment vertical="center"/>
    </xf>
    <xf numFmtId="0" fontId="73" fillId="0" borderId="0" xfId="0" applyFont="1" applyAlignment="1">
      <alignment vertical="center"/>
    </xf>
    <xf numFmtId="0" fontId="74" fillId="0" borderId="0" xfId="0" applyFont="1" applyAlignment="1">
      <alignment/>
    </xf>
    <xf numFmtId="0" fontId="60" fillId="0" borderId="0" xfId="0" applyFont="1" applyAlignment="1">
      <alignment/>
    </xf>
    <xf numFmtId="0" fontId="43"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ll New Dam Listing- 720"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93"/>
  <sheetViews>
    <sheetView tabSelected="1" zoomScalePageLayoutView="0" workbookViewId="0" topLeftCell="A267">
      <selection activeCell="E292" sqref="E292"/>
    </sheetView>
  </sheetViews>
  <sheetFormatPr defaultColWidth="9.140625" defaultRowHeight="12.75"/>
  <cols>
    <col min="1" max="1" width="17.00390625" style="0" customWidth="1"/>
    <col min="5" max="5" width="15.421875" style="0" customWidth="1"/>
  </cols>
  <sheetData>
    <row r="1" ht="12.75">
      <c r="A1" s="13" t="s">
        <v>677</v>
      </c>
    </row>
    <row r="3" ht="12.75">
      <c r="A3" t="s">
        <v>654</v>
      </c>
    </row>
    <row r="5" ht="12.75">
      <c r="A5" t="s">
        <v>656</v>
      </c>
    </row>
    <row r="7" ht="12.75">
      <c r="A7" t="s">
        <v>655</v>
      </c>
    </row>
    <row r="9" ht="12.75">
      <c r="C9" t="s">
        <v>646</v>
      </c>
    </row>
    <row r="11" ht="12.75">
      <c r="D11" t="s">
        <v>647</v>
      </c>
    </row>
    <row r="12" ht="12.75">
      <c r="D12" t="s">
        <v>648</v>
      </c>
    </row>
    <row r="14" ht="12.75">
      <c r="B14" t="s">
        <v>649</v>
      </c>
    </row>
    <row r="15" ht="12.75">
      <c r="B15" t="s">
        <v>650</v>
      </c>
    </row>
    <row r="17" ht="12.75">
      <c r="A17" t="s">
        <v>651</v>
      </c>
    </row>
    <row r="18" ht="12.75">
      <c r="A18" t="s">
        <v>652</v>
      </c>
    </row>
    <row r="21" spans="1:4" ht="12.75">
      <c r="A21" s="14" t="s">
        <v>665</v>
      </c>
      <c r="B21" s="14"/>
      <c r="C21" s="14"/>
      <c r="D21" s="14"/>
    </row>
    <row r="23" ht="12.75">
      <c r="A23" t="s">
        <v>675</v>
      </c>
    </row>
    <row r="24" ht="12.75">
      <c r="A24" t="s">
        <v>669</v>
      </c>
    </row>
    <row r="26" ht="12.75">
      <c r="A26" t="s">
        <v>676</v>
      </c>
    </row>
    <row r="28" ht="12.75">
      <c r="A28" t="s">
        <v>672</v>
      </c>
    </row>
    <row r="29" ht="12.75">
      <c r="A29" t="s">
        <v>673</v>
      </c>
    </row>
    <row r="31" ht="12.75">
      <c r="A31" t="s">
        <v>671</v>
      </c>
    </row>
    <row r="32" ht="12.75">
      <c r="A32" t="s">
        <v>670</v>
      </c>
    </row>
    <row r="34" ht="12.75">
      <c r="A34" t="s">
        <v>674</v>
      </c>
    </row>
    <row r="36" ht="12.75">
      <c r="A36" t="s">
        <v>678</v>
      </c>
    </row>
    <row r="38" ht="12.75">
      <c r="A38" t="s">
        <v>679</v>
      </c>
    </row>
    <row r="39" ht="12.75">
      <c r="A39" t="s">
        <v>672</v>
      </c>
    </row>
    <row r="40" ht="12.75">
      <c r="A40" t="s">
        <v>673</v>
      </c>
    </row>
    <row r="42" spans="1:2" ht="12.75">
      <c r="A42" s="46"/>
      <c r="B42" t="s">
        <v>685</v>
      </c>
    </row>
    <row r="45" s="14" customFormat="1" ht="12.75">
      <c r="A45" s="57" t="s">
        <v>687</v>
      </c>
    </row>
    <row r="46" s="14" customFormat="1" ht="12.75"/>
    <row r="47" s="14" customFormat="1" ht="12.75">
      <c r="A47" s="57" t="s">
        <v>686</v>
      </c>
    </row>
    <row r="49" ht="12.75">
      <c r="A49" s="60" t="s">
        <v>688</v>
      </c>
    </row>
    <row r="52" spans="1:4" ht="15.75">
      <c r="A52" s="61" t="s">
        <v>689</v>
      </c>
      <c r="B52" s="62"/>
      <c r="C52" s="62"/>
      <c r="D52" s="62"/>
    </row>
    <row r="53" ht="15">
      <c r="A53" s="63" t="s">
        <v>690</v>
      </c>
    </row>
    <row r="54" spans="1:3" ht="15">
      <c r="A54" s="64" t="s">
        <v>691</v>
      </c>
      <c r="B54" s="65"/>
      <c r="C54" s="65"/>
    </row>
    <row r="55" ht="15">
      <c r="A55" s="63"/>
    </row>
    <row r="56" ht="15">
      <c r="A56" s="66" t="s">
        <v>692</v>
      </c>
    </row>
    <row r="57" ht="15">
      <c r="A57" s="66"/>
    </row>
    <row r="58" ht="15">
      <c r="A58" s="66" t="s">
        <v>693</v>
      </c>
    </row>
    <row r="59" ht="15">
      <c r="A59" s="66"/>
    </row>
    <row r="60" ht="15">
      <c r="A60" s="66" t="s">
        <v>694</v>
      </c>
    </row>
    <row r="61" ht="15">
      <c r="A61" s="66" t="s">
        <v>695</v>
      </c>
    </row>
    <row r="62" ht="15">
      <c r="A62" s="66"/>
    </row>
    <row r="63" ht="15.75">
      <c r="A63" s="67" t="s">
        <v>696</v>
      </c>
    </row>
    <row r="64" ht="15.75">
      <c r="A64" s="67" t="s">
        <v>697</v>
      </c>
    </row>
    <row r="65" ht="15.75">
      <c r="A65" s="67" t="s">
        <v>698</v>
      </c>
    </row>
    <row r="66" ht="15.75">
      <c r="A66" s="67" t="s">
        <v>699</v>
      </c>
    </row>
    <row r="67" ht="15">
      <c r="A67" s="63"/>
    </row>
    <row r="68" ht="15">
      <c r="A68" s="63" t="s">
        <v>700</v>
      </c>
    </row>
    <row r="69" ht="15">
      <c r="A69" s="68"/>
    </row>
    <row r="70" ht="15">
      <c r="A70" s="69" t="s">
        <v>701</v>
      </c>
    </row>
    <row r="71" ht="15">
      <c r="A71" s="68"/>
    </row>
    <row r="72" ht="15">
      <c r="A72" s="63" t="s">
        <v>702</v>
      </c>
    </row>
    <row r="73" ht="15">
      <c r="A73" s="63"/>
    </row>
    <row r="74" ht="15">
      <c r="A74" s="63" t="s">
        <v>703</v>
      </c>
    </row>
    <row r="75" ht="15">
      <c r="A75" s="63"/>
    </row>
    <row r="76" ht="15">
      <c r="A76" s="63" t="s">
        <v>704</v>
      </c>
    </row>
    <row r="78" spans="1:6" ht="15">
      <c r="A78" s="64" t="s">
        <v>705</v>
      </c>
      <c r="B78" s="64"/>
      <c r="C78" s="64"/>
      <c r="D78" s="64"/>
      <c r="E78" s="64"/>
      <c r="F78" s="64"/>
    </row>
    <row r="81" ht="15">
      <c r="A81" s="64" t="s">
        <v>720</v>
      </c>
    </row>
    <row r="82" ht="12.75">
      <c r="A82" t="s">
        <v>718</v>
      </c>
    </row>
    <row r="83" ht="12.75">
      <c r="A83" t="s">
        <v>690</v>
      </c>
    </row>
    <row r="84" ht="12.75">
      <c r="A84" t="s">
        <v>719</v>
      </c>
    </row>
    <row r="86" ht="14.25">
      <c r="A86" s="70" t="s">
        <v>692</v>
      </c>
    </row>
    <row r="87" ht="14.25">
      <c r="A87" s="70"/>
    </row>
    <row r="88" ht="14.25">
      <c r="A88" s="70" t="s">
        <v>706</v>
      </c>
    </row>
    <row r="89" ht="14.25">
      <c r="A89" s="70" t="s">
        <v>707</v>
      </c>
    </row>
    <row r="90" ht="14.25">
      <c r="A90" s="70" t="s">
        <v>708</v>
      </c>
    </row>
    <row r="91" ht="14.25">
      <c r="A91" s="70" t="s">
        <v>709</v>
      </c>
    </row>
    <row r="92" ht="14.25">
      <c r="A92" s="70" t="s">
        <v>710</v>
      </c>
    </row>
    <row r="93" ht="14.25">
      <c r="A93" s="70"/>
    </row>
    <row r="94" ht="14.25">
      <c r="A94" s="70" t="s">
        <v>711</v>
      </c>
    </row>
    <row r="95" ht="14.25">
      <c r="A95" s="70"/>
    </row>
    <row r="96" ht="14.25">
      <c r="A96" s="70" t="s">
        <v>695</v>
      </c>
    </row>
    <row r="97" ht="14.25">
      <c r="A97" s="70"/>
    </row>
    <row r="98" ht="14.25">
      <c r="A98" s="70"/>
    </row>
    <row r="99" ht="12.75">
      <c r="A99" s="72" t="s">
        <v>712</v>
      </c>
    </row>
    <row r="100" ht="12.75">
      <c r="A100" s="72" t="s">
        <v>713</v>
      </c>
    </row>
    <row r="101" ht="12.75">
      <c r="A101" s="72" t="s">
        <v>714</v>
      </c>
    </row>
    <row r="102" ht="12.75">
      <c r="A102" s="72" t="s">
        <v>715</v>
      </c>
    </row>
    <row r="103" ht="15">
      <c r="A103" s="71"/>
    </row>
    <row r="104" ht="15">
      <c r="A104" s="71" t="s">
        <v>700</v>
      </c>
    </row>
    <row r="105" ht="15">
      <c r="A105" s="73"/>
    </row>
    <row r="106" ht="17.25">
      <c r="A106" s="74" t="s">
        <v>716</v>
      </c>
    </row>
    <row r="107" ht="15">
      <c r="A107" s="73"/>
    </row>
    <row r="108" ht="15">
      <c r="A108" s="71" t="s">
        <v>717</v>
      </c>
    </row>
    <row r="109" ht="15">
      <c r="A109" s="71"/>
    </row>
    <row r="110" ht="15">
      <c r="A110" s="71" t="s">
        <v>703</v>
      </c>
    </row>
    <row r="111" ht="15">
      <c r="A111" s="71"/>
    </row>
    <row r="112" ht="15">
      <c r="A112" s="71" t="s">
        <v>704</v>
      </c>
    </row>
    <row r="115" ht="18">
      <c r="A115" s="78" t="s">
        <v>842</v>
      </c>
    </row>
    <row r="117" ht="12.75">
      <c r="A117" t="s">
        <v>721</v>
      </c>
    </row>
    <row r="118" ht="12.75">
      <c r="A118" t="s">
        <v>722</v>
      </c>
    </row>
    <row r="119" ht="12.75">
      <c r="A119" s="60" t="s">
        <v>724</v>
      </c>
    </row>
    <row r="120" ht="12.75">
      <c r="A120" s="60" t="s">
        <v>725</v>
      </c>
    </row>
    <row r="122" ht="15">
      <c r="A122" s="75" t="s">
        <v>700</v>
      </c>
    </row>
    <row r="123" ht="15">
      <c r="A123" s="76"/>
    </row>
    <row r="124" ht="17.25">
      <c r="A124" s="77" t="s">
        <v>716</v>
      </c>
    </row>
    <row r="125" ht="15">
      <c r="A125" s="76"/>
    </row>
    <row r="126" ht="15">
      <c r="A126" s="75" t="s">
        <v>723</v>
      </c>
    </row>
    <row r="127" ht="15">
      <c r="A127" s="75"/>
    </row>
    <row r="128" ht="15">
      <c r="A128" s="75" t="s">
        <v>703</v>
      </c>
    </row>
    <row r="129" ht="15">
      <c r="A129" s="75"/>
    </row>
    <row r="130" ht="15">
      <c r="A130" s="75" t="s">
        <v>704</v>
      </c>
    </row>
    <row r="132" spans="1:6" ht="12.75">
      <c r="A132" s="65" t="s">
        <v>843</v>
      </c>
      <c r="B132" s="65"/>
      <c r="C132" s="65"/>
      <c r="D132" s="65"/>
      <c r="E132" s="65"/>
      <c r="F132" s="65"/>
    </row>
    <row r="133" ht="12.75">
      <c r="A133" s="60"/>
    </row>
    <row r="134" spans="1:3" ht="12.75">
      <c r="A134" s="60" t="s">
        <v>726</v>
      </c>
      <c r="C134" s="60" t="s">
        <v>729</v>
      </c>
    </row>
    <row r="136" spans="1:3" ht="12.75">
      <c r="A136" s="60" t="s">
        <v>727</v>
      </c>
      <c r="C136" s="1">
        <v>40721</v>
      </c>
    </row>
    <row r="137" spans="1:3" ht="12.75">
      <c r="A137" s="60" t="s">
        <v>728</v>
      </c>
      <c r="C137" s="1">
        <v>40721</v>
      </c>
    </row>
    <row r="139" ht="12.75">
      <c r="A139" s="65" t="s">
        <v>844</v>
      </c>
    </row>
    <row r="141" ht="12.75">
      <c r="A141" s="60" t="s">
        <v>730</v>
      </c>
    </row>
    <row r="142" ht="12.75">
      <c r="A142" s="60" t="s">
        <v>731</v>
      </c>
    </row>
    <row r="144" ht="12.75">
      <c r="A144" s="60" t="s">
        <v>313</v>
      </c>
    </row>
    <row r="145" ht="12.75">
      <c r="A145" s="60" t="s">
        <v>475</v>
      </c>
    </row>
    <row r="147" ht="12.75">
      <c r="A147" s="65" t="s">
        <v>832</v>
      </c>
    </row>
    <row r="150" s="88" customFormat="1" ht="12.75">
      <c r="A150" s="88" t="s">
        <v>833</v>
      </c>
    </row>
    <row r="153" ht="18">
      <c r="A153" s="78" t="s">
        <v>834</v>
      </c>
    </row>
    <row r="154" ht="18">
      <c r="A154" s="78"/>
    </row>
    <row r="155" ht="12.75">
      <c r="A155" t="s">
        <v>835</v>
      </c>
    </row>
    <row r="156" ht="12.75">
      <c r="A156" t="s">
        <v>836</v>
      </c>
    </row>
    <row r="157" ht="12.75">
      <c r="A157" s="60" t="s">
        <v>837</v>
      </c>
    </row>
    <row r="158" ht="12.75">
      <c r="A158" s="60" t="s">
        <v>838</v>
      </c>
    </row>
    <row r="160" ht="15">
      <c r="A160" s="75" t="s">
        <v>692</v>
      </c>
    </row>
    <row r="161" ht="15">
      <c r="A161" s="76"/>
    </row>
    <row r="162" ht="15">
      <c r="A162" s="77" t="s">
        <v>840</v>
      </c>
    </row>
    <row r="163" s="87" customFormat="1" ht="15">
      <c r="A163" s="86" t="s">
        <v>841</v>
      </c>
    </row>
    <row r="164" ht="15">
      <c r="A164" s="76"/>
    </row>
    <row r="165" ht="15">
      <c r="A165" s="75" t="s">
        <v>839</v>
      </c>
    </row>
    <row r="168" ht="12.75">
      <c r="A168" s="60" t="s">
        <v>833</v>
      </c>
    </row>
    <row r="170" ht="18">
      <c r="A170" s="78" t="s">
        <v>845</v>
      </c>
    </row>
    <row r="172" ht="15">
      <c r="A172" s="76"/>
    </row>
    <row r="173" ht="12.75">
      <c r="A173" s="89" t="s">
        <v>846</v>
      </c>
    </row>
    <row r="174" ht="12.75">
      <c r="A174" s="89" t="s">
        <v>847</v>
      </c>
    </row>
    <row r="175" ht="12.75">
      <c r="A175" s="89" t="s">
        <v>848</v>
      </c>
    </row>
    <row r="176" ht="12.75">
      <c r="A176" s="89" t="s">
        <v>849</v>
      </c>
    </row>
    <row r="177" ht="15">
      <c r="A177" s="75"/>
    </row>
    <row r="178" ht="12.75">
      <c r="A178" s="90" t="s">
        <v>850</v>
      </c>
    </row>
    <row r="179" ht="12.75">
      <c r="A179" s="90"/>
    </row>
    <row r="180" ht="12.75">
      <c r="A180" s="90" t="s">
        <v>851</v>
      </c>
    </row>
    <row r="181" ht="12.75">
      <c r="A181" s="90"/>
    </row>
    <row r="182" ht="12.75">
      <c r="A182" s="90" t="s">
        <v>839</v>
      </c>
    </row>
    <row r="183" ht="12.75">
      <c r="A183" s="90"/>
    </row>
    <row r="184" ht="12.75">
      <c r="A184" s="89" t="s">
        <v>712</v>
      </c>
    </row>
    <row r="185" ht="12.75">
      <c r="A185" s="89" t="s">
        <v>852</v>
      </c>
    </row>
    <row r="186" ht="12.75">
      <c r="A186" s="89" t="s">
        <v>853</v>
      </c>
    </row>
    <row r="187" ht="12.75">
      <c r="A187" s="89" t="s">
        <v>854</v>
      </c>
    </row>
    <row r="188" ht="15">
      <c r="A188" s="75"/>
    </row>
    <row r="189" ht="15">
      <c r="A189" s="76" t="s">
        <v>855</v>
      </c>
    </row>
    <row r="190" ht="15">
      <c r="A190" s="76"/>
    </row>
    <row r="191" ht="15">
      <c r="A191" s="76" t="s">
        <v>856</v>
      </c>
    </row>
    <row r="192" ht="15">
      <c r="A192" s="76"/>
    </row>
    <row r="193" ht="15">
      <c r="A193" s="76" t="s">
        <v>857</v>
      </c>
    </row>
    <row r="194" ht="15">
      <c r="A194" s="76"/>
    </row>
    <row r="195" ht="15">
      <c r="A195" s="76" t="s">
        <v>858</v>
      </c>
    </row>
    <row r="196" ht="15">
      <c r="A196" s="76"/>
    </row>
    <row r="197" ht="15">
      <c r="A197" s="76" t="s">
        <v>703</v>
      </c>
    </row>
    <row r="198" ht="15">
      <c r="A198" s="76"/>
    </row>
    <row r="199" ht="15">
      <c r="A199" s="76" t="s">
        <v>704</v>
      </c>
    </row>
    <row r="200" ht="15">
      <c r="A200" s="76"/>
    </row>
    <row r="202" ht="18">
      <c r="A202" s="78" t="s">
        <v>859</v>
      </c>
    </row>
    <row r="205" ht="12.75">
      <c r="A205" s="89" t="s">
        <v>846</v>
      </c>
    </row>
    <row r="206" ht="12.75">
      <c r="A206" s="89" t="s">
        <v>860</v>
      </c>
    </row>
    <row r="207" ht="12.75">
      <c r="A207" s="89" t="s">
        <v>848</v>
      </c>
    </row>
    <row r="208" ht="12.75">
      <c r="A208" s="89" t="s">
        <v>861</v>
      </c>
    </row>
    <row r="209" ht="12.75">
      <c r="A209" s="89" t="s">
        <v>862</v>
      </c>
    </row>
    <row r="210" ht="15">
      <c r="A210" s="75"/>
    </row>
    <row r="211" ht="15">
      <c r="A211" s="76" t="s">
        <v>850</v>
      </c>
    </row>
    <row r="212" ht="15">
      <c r="A212" s="76"/>
    </row>
    <row r="213" ht="15">
      <c r="A213" s="76" t="s">
        <v>863</v>
      </c>
    </row>
    <row r="214" ht="15">
      <c r="A214" s="76"/>
    </row>
    <row r="215" ht="15">
      <c r="A215" s="76" t="s">
        <v>839</v>
      </c>
    </row>
    <row r="216" ht="15">
      <c r="A216" s="76" t="s">
        <v>864</v>
      </c>
    </row>
    <row r="217" ht="15">
      <c r="A217" s="76"/>
    </row>
    <row r="218" ht="12.75">
      <c r="A218" s="89" t="s">
        <v>712</v>
      </c>
    </row>
    <row r="219" ht="12.75">
      <c r="A219" s="89" t="s">
        <v>865</v>
      </c>
    </row>
    <row r="220" ht="12.75">
      <c r="A220" s="89" t="s">
        <v>853</v>
      </c>
    </row>
    <row r="221" ht="12.75">
      <c r="A221" s="89" t="s">
        <v>861</v>
      </c>
    </row>
    <row r="222" ht="12.75">
      <c r="A222" s="89" t="s">
        <v>866</v>
      </c>
    </row>
    <row r="223" ht="15">
      <c r="A223" s="75"/>
    </row>
    <row r="224" ht="15">
      <c r="A224" s="76" t="s">
        <v>867</v>
      </c>
    </row>
    <row r="225" ht="15">
      <c r="A225" s="76"/>
    </row>
    <row r="226" ht="15">
      <c r="A226" s="76" t="s">
        <v>868</v>
      </c>
    </row>
    <row r="227" ht="15">
      <c r="A227" s="76"/>
    </row>
    <row r="228" ht="15">
      <c r="A228" s="76" t="s">
        <v>869</v>
      </c>
    </row>
    <row r="229" ht="15">
      <c r="A229" s="76"/>
    </row>
    <row r="230" ht="15">
      <c r="A230" s="76" t="s">
        <v>870</v>
      </c>
    </row>
    <row r="231" ht="15">
      <c r="A231" s="76"/>
    </row>
    <row r="232" ht="15">
      <c r="A232" s="76" t="s">
        <v>858</v>
      </c>
    </row>
    <row r="233" ht="15">
      <c r="A233" s="76"/>
    </row>
    <row r="234" ht="15">
      <c r="A234" s="76" t="s">
        <v>871</v>
      </c>
    </row>
    <row r="235" ht="15">
      <c r="A235" s="76"/>
    </row>
    <row r="236" ht="15">
      <c r="A236" s="76" t="s">
        <v>704</v>
      </c>
    </row>
    <row r="238" ht="20.25">
      <c r="A238" s="91" t="s">
        <v>882</v>
      </c>
    </row>
    <row r="239" ht="20.25">
      <c r="A239" s="91"/>
    </row>
    <row r="240" ht="12.75">
      <c r="A240" s="89" t="s">
        <v>846</v>
      </c>
    </row>
    <row r="241" ht="12.75">
      <c r="A241" s="89" t="s">
        <v>872</v>
      </c>
    </row>
    <row r="242" ht="12.75">
      <c r="A242" s="89" t="s">
        <v>848</v>
      </c>
    </row>
    <row r="243" ht="12.75">
      <c r="A243" s="89" t="s">
        <v>873</v>
      </c>
    </row>
    <row r="244" ht="15">
      <c r="A244" s="75"/>
    </row>
    <row r="245" ht="15">
      <c r="A245" s="76" t="s">
        <v>874</v>
      </c>
    </row>
    <row r="246" ht="15">
      <c r="A246" s="76"/>
    </row>
    <row r="247" ht="15">
      <c r="A247" s="76" t="s">
        <v>884</v>
      </c>
    </row>
    <row r="248" ht="15">
      <c r="A248" s="76"/>
    </row>
    <row r="249" ht="15">
      <c r="A249" s="76" t="s">
        <v>876</v>
      </c>
    </row>
    <row r="250" ht="15">
      <c r="A250" s="92" t="s">
        <v>885</v>
      </c>
    </row>
    <row r="251" ht="12.75">
      <c r="A251" s="89" t="s">
        <v>712</v>
      </c>
    </row>
    <row r="252" ht="12.75">
      <c r="A252" s="89" t="s">
        <v>877</v>
      </c>
    </row>
    <row r="253" ht="12.75">
      <c r="A253" s="89" t="s">
        <v>853</v>
      </c>
    </row>
    <row r="254" ht="12.75">
      <c r="A254" s="89" t="s">
        <v>878</v>
      </c>
    </row>
    <row r="255" ht="15">
      <c r="A255" s="75"/>
    </row>
    <row r="256" ht="15">
      <c r="A256" s="76"/>
    </row>
    <row r="257" ht="15">
      <c r="A257" s="76" t="s">
        <v>879</v>
      </c>
    </row>
    <row r="258" ht="15">
      <c r="A258" s="76"/>
    </row>
    <row r="259" ht="15">
      <c r="A259" s="76" t="s">
        <v>880</v>
      </c>
    </row>
    <row r="260" ht="15">
      <c r="A260" s="76"/>
    </row>
    <row r="261" ht="15">
      <c r="A261" s="76" t="s">
        <v>703</v>
      </c>
    </row>
    <row r="262" ht="15">
      <c r="A262" s="76"/>
    </row>
    <row r="263" ht="15">
      <c r="A263" s="76" t="s">
        <v>881</v>
      </c>
    </row>
    <row r="264" ht="15">
      <c r="A264" s="76"/>
    </row>
    <row r="265" ht="15">
      <c r="A265" s="76" t="s">
        <v>704</v>
      </c>
    </row>
    <row r="267" ht="12.75">
      <c r="A267" s="89" t="s">
        <v>846</v>
      </c>
    </row>
    <row r="268" ht="12.75">
      <c r="A268" s="89" t="s">
        <v>872</v>
      </c>
    </row>
    <row r="269" ht="12.75">
      <c r="A269" s="89" t="s">
        <v>848</v>
      </c>
    </row>
    <row r="270" ht="12.75">
      <c r="A270" s="89" t="s">
        <v>873</v>
      </c>
    </row>
    <row r="271" ht="15">
      <c r="A271" s="75"/>
    </row>
    <row r="272" ht="15">
      <c r="A272" s="76" t="s">
        <v>875</v>
      </c>
    </row>
    <row r="273" ht="15">
      <c r="A273" s="76"/>
    </row>
    <row r="274" ht="15">
      <c r="A274" s="76" t="s">
        <v>883</v>
      </c>
    </row>
    <row r="275" ht="15">
      <c r="A275" s="76"/>
    </row>
    <row r="276" ht="15">
      <c r="A276" s="76" t="s">
        <v>876</v>
      </c>
    </row>
    <row r="279" ht="20.25">
      <c r="A279" s="91" t="s">
        <v>893</v>
      </c>
    </row>
    <row r="281" ht="15">
      <c r="A281" s="93" t="s">
        <v>886</v>
      </c>
    </row>
    <row r="282" ht="15">
      <c r="A282" s="93" t="s">
        <v>887</v>
      </c>
    </row>
    <row r="283" ht="15">
      <c r="A283" s="93" t="s">
        <v>888</v>
      </c>
    </row>
    <row r="284" ht="15">
      <c r="A284" s="93" t="s">
        <v>889</v>
      </c>
    </row>
    <row r="285" ht="15">
      <c r="A285" s="75"/>
    </row>
    <row r="286" ht="15">
      <c r="A286" s="76" t="s">
        <v>890</v>
      </c>
    </row>
    <row r="287" ht="15">
      <c r="A287" s="76"/>
    </row>
    <row r="288" ht="15">
      <c r="A288" s="76" t="s">
        <v>891</v>
      </c>
    </row>
    <row r="289" ht="15">
      <c r="A289" s="76"/>
    </row>
    <row r="290" ht="15">
      <c r="A290" s="76" t="s">
        <v>892</v>
      </c>
    </row>
    <row r="291" ht="15">
      <c r="A291" s="76"/>
    </row>
    <row r="292" ht="15">
      <c r="A292" s="76" t="s">
        <v>839</v>
      </c>
    </row>
    <row r="293" ht="15">
      <c r="A293" s="76"/>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W300"/>
  <sheetViews>
    <sheetView zoomScalePageLayoutView="0" workbookViewId="0" topLeftCell="A1">
      <pane xSplit="11" ySplit="1" topLeftCell="P2" activePane="bottomRight" state="frozen"/>
      <selection pane="topLeft" activeCell="A1" sqref="A1"/>
      <selection pane="topRight" activeCell="L1" sqref="L1"/>
      <selection pane="bottomLeft" activeCell="A2" sqref="A2"/>
      <selection pane="bottomRight" activeCell="A142" sqref="A142"/>
    </sheetView>
  </sheetViews>
  <sheetFormatPr defaultColWidth="9.140625" defaultRowHeight="12.75"/>
  <cols>
    <col min="2" max="2" width="11.28125" style="0" bestFit="1" customWidth="1"/>
    <col min="3" max="3" width="8.8515625" style="0" bestFit="1" customWidth="1"/>
    <col min="4" max="5" width="0" style="0" hidden="1" customWidth="1"/>
    <col min="6" max="6" width="19.140625" style="39" bestFit="1" customWidth="1"/>
    <col min="7" max="7" width="3.8515625" style="0" customWidth="1"/>
    <col min="8" max="8" width="0" style="0" hidden="1" customWidth="1"/>
    <col min="9" max="9" width="3.00390625" style="0" customWidth="1"/>
    <col min="11" max="11" width="0.42578125" style="0" customWidth="1"/>
    <col min="12" max="12" width="8.140625" style="0" customWidth="1"/>
    <col min="13" max="13" width="7.421875" style="0" customWidth="1"/>
    <col min="14" max="14" width="5.421875" style="0" customWidth="1"/>
    <col min="15" max="15" width="4.8515625" style="0" customWidth="1"/>
    <col min="16" max="16" width="7.140625" style="0" customWidth="1"/>
    <col min="18" max="18" width="4.7109375" style="0" customWidth="1"/>
    <col min="19" max="20" width="5.00390625" style="0" customWidth="1"/>
    <col min="21" max="21" width="5.421875" style="0" customWidth="1"/>
    <col min="22" max="24" width="0" style="0" hidden="1" customWidth="1"/>
    <col min="27" max="32" width="0" style="0" hidden="1" customWidth="1"/>
    <col min="35" max="36" width="0" style="0" hidden="1" customWidth="1"/>
    <col min="39" max="40" width="0" style="0" hidden="1" customWidth="1"/>
    <col min="43" max="43" width="10.7109375" style="0" bestFit="1" customWidth="1"/>
    <col min="44" max="50" width="0" style="0" hidden="1" customWidth="1"/>
    <col min="51" max="51" width="14.8515625" style="0" customWidth="1"/>
    <col min="53" max="53" width="11.140625" style="0" customWidth="1"/>
    <col min="54" max="65" width="0" style="0" hidden="1" customWidth="1"/>
    <col min="66" max="66" width="12.140625" style="0" customWidth="1"/>
    <col min="67" max="76" width="0" style="0" hidden="1" customWidth="1"/>
    <col min="77" max="77" width="13.7109375" style="0" customWidth="1"/>
    <col min="78" max="82" width="0" style="0" hidden="1" customWidth="1"/>
    <col min="83" max="83" width="10.00390625" style="0" customWidth="1"/>
    <col min="84" max="84" width="64.00390625" style="0" customWidth="1"/>
  </cols>
  <sheetData>
    <row r="1" spans="1:84" ht="12.75">
      <c r="A1" t="s">
        <v>0</v>
      </c>
      <c r="B1" t="s">
        <v>1</v>
      </c>
      <c r="C1" t="s">
        <v>2</v>
      </c>
      <c r="D1" t="s">
        <v>3</v>
      </c>
      <c r="E1" t="s">
        <v>4</v>
      </c>
      <c r="F1" s="44" t="s">
        <v>657</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s="13" t="s">
        <v>102</v>
      </c>
      <c r="AZ1" t="s">
        <v>13</v>
      </c>
      <c r="BA1" s="13"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s="13" t="s">
        <v>666</v>
      </c>
    </row>
    <row r="2" spans="1:84" ht="12.75">
      <c r="A2">
        <v>5922</v>
      </c>
      <c r="B2">
        <v>6009</v>
      </c>
      <c r="C2" t="s">
        <v>5</v>
      </c>
      <c r="D2" t="s">
        <v>6</v>
      </c>
      <c r="E2">
        <v>6</v>
      </c>
      <c r="F2" s="39" t="s">
        <v>658</v>
      </c>
      <c r="G2" t="s">
        <v>121</v>
      </c>
      <c r="J2" t="s">
        <v>122</v>
      </c>
      <c r="K2">
        <v>5922</v>
      </c>
      <c r="L2">
        <v>11</v>
      </c>
      <c r="M2">
        <v>1</v>
      </c>
      <c r="N2" t="s">
        <v>110</v>
      </c>
      <c r="O2">
        <v>37</v>
      </c>
      <c r="P2" t="s">
        <v>111</v>
      </c>
      <c r="Q2" t="s">
        <v>6</v>
      </c>
      <c r="U2" t="s">
        <v>123</v>
      </c>
      <c r="Y2">
        <v>39.98</v>
      </c>
      <c r="Z2">
        <v>-101.443333333333</v>
      </c>
      <c r="AG2">
        <v>1842</v>
      </c>
      <c r="AH2">
        <v>365</v>
      </c>
      <c r="AK2" t="s">
        <v>113</v>
      </c>
      <c r="AL2" t="s">
        <v>114</v>
      </c>
      <c r="AO2">
        <v>600</v>
      </c>
      <c r="AP2">
        <v>40</v>
      </c>
      <c r="AQ2">
        <v>35940</v>
      </c>
      <c r="AT2" s="10"/>
      <c r="AY2" s="14">
        <v>5.3</v>
      </c>
      <c r="AZ2" s="14">
        <v>5.3</v>
      </c>
      <c r="BA2" s="14">
        <v>16.04</v>
      </c>
      <c r="BC2">
        <v>130</v>
      </c>
      <c r="BH2" s="10"/>
      <c r="BJ2">
        <v>700</v>
      </c>
      <c r="BK2">
        <v>880</v>
      </c>
      <c r="BN2" t="s">
        <v>121</v>
      </c>
      <c r="BO2" t="s">
        <v>124</v>
      </c>
      <c r="BP2">
        <v>20</v>
      </c>
      <c r="BR2">
        <v>40</v>
      </c>
      <c r="BS2">
        <v>31</v>
      </c>
      <c r="BX2" t="s">
        <v>125</v>
      </c>
      <c r="BY2" t="s">
        <v>126</v>
      </c>
      <c r="CE2" t="s">
        <v>49</v>
      </c>
      <c r="CF2" s="14"/>
    </row>
    <row r="3" spans="1:84" ht="12.75">
      <c r="A3">
        <v>5927</v>
      </c>
      <c r="B3">
        <v>6014</v>
      </c>
      <c r="C3" t="s">
        <v>5</v>
      </c>
      <c r="D3" t="s">
        <v>6</v>
      </c>
      <c r="E3">
        <v>11</v>
      </c>
      <c r="F3" s="39" t="s">
        <v>658</v>
      </c>
      <c r="G3" t="s">
        <v>132</v>
      </c>
      <c r="J3" t="s">
        <v>133</v>
      </c>
      <c r="K3">
        <v>5927</v>
      </c>
      <c r="L3">
        <v>3</v>
      </c>
      <c r="M3">
        <v>1</v>
      </c>
      <c r="N3" t="s">
        <v>110</v>
      </c>
      <c r="O3">
        <v>37</v>
      </c>
      <c r="P3" t="s">
        <v>111</v>
      </c>
      <c r="Q3" t="s">
        <v>6</v>
      </c>
      <c r="U3" t="s">
        <v>112</v>
      </c>
      <c r="Y3">
        <v>40</v>
      </c>
      <c r="Z3">
        <v>-101.455</v>
      </c>
      <c r="AG3">
        <v>1847</v>
      </c>
      <c r="AH3">
        <v>347</v>
      </c>
      <c r="AK3" t="s">
        <v>113</v>
      </c>
      <c r="AL3" t="s">
        <v>114</v>
      </c>
      <c r="AP3">
        <v>22</v>
      </c>
      <c r="AQ3">
        <v>9045</v>
      </c>
      <c r="AT3" s="31"/>
      <c r="AY3">
        <v>11.75799</v>
      </c>
      <c r="BA3" s="30">
        <v>63</v>
      </c>
      <c r="BB3" s="30"/>
      <c r="BC3" s="30"/>
      <c r="BD3" s="30"/>
      <c r="BE3" s="30"/>
      <c r="BF3" s="30"/>
      <c r="BG3" s="30"/>
      <c r="BH3" s="10"/>
      <c r="BJ3">
        <v>80</v>
      </c>
      <c r="BN3" t="s">
        <v>132</v>
      </c>
      <c r="BO3" t="s">
        <v>124</v>
      </c>
      <c r="BP3">
        <v>19</v>
      </c>
      <c r="BR3">
        <v>22</v>
      </c>
      <c r="BS3">
        <v>21</v>
      </c>
      <c r="BX3" t="s">
        <v>134</v>
      </c>
      <c r="BY3" t="s">
        <v>126</v>
      </c>
      <c r="CE3" t="s">
        <v>49</v>
      </c>
      <c r="CF3" s="30"/>
    </row>
    <row r="4" spans="1:83" ht="12.75">
      <c r="A4">
        <v>5928</v>
      </c>
      <c r="B4">
        <v>6015</v>
      </c>
      <c r="C4" t="s">
        <v>5</v>
      </c>
      <c r="D4" t="s">
        <v>6</v>
      </c>
      <c r="E4">
        <v>12</v>
      </c>
      <c r="F4" s="39" t="s">
        <v>658</v>
      </c>
      <c r="G4" t="s">
        <v>132</v>
      </c>
      <c r="J4" t="s">
        <v>135</v>
      </c>
      <c r="K4">
        <v>5928</v>
      </c>
      <c r="L4">
        <v>23</v>
      </c>
      <c r="M4">
        <v>1</v>
      </c>
      <c r="N4" t="s">
        <v>110</v>
      </c>
      <c r="O4">
        <v>37</v>
      </c>
      <c r="P4" t="s">
        <v>111</v>
      </c>
      <c r="Q4" t="s">
        <v>6</v>
      </c>
      <c r="U4" t="s">
        <v>116</v>
      </c>
      <c r="Y4">
        <v>39.9583333333333</v>
      </c>
      <c r="Z4">
        <v>-101.441666666667</v>
      </c>
      <c r="AG4">
        <v>1848</v>
      </c>
      <c r="AH4">
        <v>348</v>
      </c>
      <c r="AK4" t="s">
        <v>113</v>
      </c>
      <c r="AL4" t="s">
        <v>114</v>
      </c>
      <c r="AO4">
        <v>325</v>
      </c>
      <c r="AP4">
        <v>30</v>
      </c>
      <c r="AQ4">
        <v>18513</v>
      </c>
      <c r="AT4" s="10"/>
      <c r="AX4" s="30"/>
      <c r="AY4">
        <v>18.70551</v>
      </c>
      <c r="BA4">
        <v>111</v>
      </c>
      <c r="BC4" s="30">
        <v>61</v>
      </c>
      <c r="BD4" s="30"/>
      <c r="BH4" s="10"/>
      <c r="BJ4">
        <v>150</v>
      </c>
      <c r="BK4">
        <v>757</v>
      </c>
      <c r="BN4" t="s">
        <v>132</v>
      </c>
      <c r="BO4" t="s">
        <v>124</v>
      </c>
      <c r="BP4">
        <v>21</v>
      </c>
      <c r="BR4">
        <v>30</v>
      </c>
      <c r="BS4">
        <v>29</v>
      </c>
      <c r="BX4" t="s">
        <v>136</v>
      </c>
      <c r="BY4" t="s">
        <v>126</v>
      </c>
      <c r="CE4" t="s">
        <v>49</v>
      </c>
    </row>
    <row r="5" spans="1:94" ht="12.75">
      <c r="A5">
        <v>5929</v>
      </c>
      <c r="B5">
        <v>6016</v>
      </c>
      <c r="C5" t="s">
        <v>5</v>
      </c>
      <c r="D5" t="s">
        <v>6</v>
      </c>
      <c r="E5">
        <v>13</v>
      </c>
      <c r="F5" s="39" t="s">
        <v>659</v>
      </c>
      <c r="G5" t="s">
        <v>137</v>
      </c>
      <c r="J5" t="s">
        <v>138</v>
      </c>
      <c r="K5">
        <v>5929</v>
      </c>
      <c r="L5">
        <v>27</v>
      </c>
      <c r="M5">
        <v>4</v>
      </c>
      <c r="N5" t="s">
        <v>110</v>
      </c>
      <c r="O5">
        <v>41</v>
      </c>
      <c r="P5" t="s">
        <v>111</v>
      </c>
      <c r="Q5" t="s">
        <v>6</v>
      </c>
      <c r="U5" t="s">
        <v>116</v>
      </c>
      <c r="Y5">
        <v>39.68</v>
      </c>
      <c r="Z5">
        <v>-101.913333333333</v>
      </c>
      <c r="AG5">
        <v>1849</v>
      </c>
      <c r="AH5">
        <v>349</v>
      </c>
      <c r="AK5" t="s">
        <v>113</v>
      </c>
      <c r="AL5" t="s">
        <v>114</v>
      </c>
      <c r="AO5">
        <v>400</v>
      </c>
      <c r="AP5">
        <v>29</v>
      </c>
      <c r="AQ5">
        <v>10210</v>
      </c>
      <c r="AT5" s="31"/>
      <c r="AU5" s="30"/>
      <c r="AV5" s="30"/>
      <c r="AX5" s="30"/>
      <c r="AY5">
        <v>9.653509999999999</v>
      </c>
      <c r="AZ5" s="30"/>
      <c r="BA5" s="30">
        <v>49</v>
      </c>
      <c r="BB5" s="30"/>
      <c r="BC5" s="30">
        <v>56</v>
      </c>
      <c r="BD5" s="30"/>
      <c r="BE5" s="30"/>
      <c r="BF5" s="30"/>
      <c r="BH5" s="31"/>
      <c r="BI5" s="30"/>
      <c r="BJ5" s="30">
        <v>65</v>
      </c>
      <c r="BK5">
        <v>314</v>
      </c>
      <c r="BN5" t="s">
        <v>137</v>
      </c>
      <c r="BO5" t="s">
        <v>139</v>
      </c>
      <c r="BP5">
        <v>8</v>
      </c>
      <c r="BR5">
        <v>29</v>
      </c>
      <c r="BS5">
        <v>28</v>
      </c>
      <c r="BX5" t="s">
        <v>140</v>
      </c>
      <c r="BY5" t="s">
        <v>126</v>
      </c>
      <c r="CE5" t="s">
        <v>49</v>
      </c>
      <c r="CF5" s="30"/>
      <c r="CJ5" s="30"/>
      <c r="CP5" s="30"/>
    </row>
    <row r="6" spans="1:83" ht="12.75">
      <c r="A6">
        <v>5932</v>
      </c>
      <c r="B6">
        <v>6019</v>
      </c>
      <c r="C6" t="s">
        <v>5</v>
      </c>
      <c r="D6" t="s">
        <v>6</v>
      </c>
      <c r="E6">
        <v>16</v>
      </c>
      <c r="F6" s="39" t="s">
        <v>658</v>
      </c>
      <c r="G6" t="s">
        <v>143</v>
      </c>
      <c r="J6" t="s">
        <v>144</v>
      </c>
      <c r="K6">
        <v>5932</v>
      </c>
      <c r="L6">
        <v>6</v>
      </c>
      <c r="M6">
        <v>1</v>
      </c>
      <c r="N6" t="s">
        <v>110</v>
      </c>
      <c r="O6">
        <v>39</v>
      </c>
      <c r="P6" t="s">
        <v>111</v>
      </c>
      <c r="Q6" t="s">
        <v>6</v>
      </c>
      <c r="U6" t="s">
        <v>116</v>
      </c>
      <c r="Y6">
        <v>39.9983333333333</v>
      </c>
      <c r="Z6">
        <v>-101.746666666667</v>
      </c>
      <c r="AG6">
        <v>1852</v>
      </c>
      <c r="AH6">
        <v>350</v>
      </c>
      <c r="AK6" t="s">
        <v>113</v>
      </c>
      <c r="AL6" t="s">
        <v>114</v>
      </c>
      <c r="AO6">
        <v>525</v>
      </c>
      <c r="AP6">
        <v>21</v>
      </c>
      <c r="AQ6">
        <v>17105</v>
      </c>
      <c r="AT6" s="10"/>
      <c r="AY6">
        <v>5.65159</v>
      </c>
      <c r="BA6">
        <v>23</v>
      </c>
      <c r="BC6">
        <v>45</v>
      </c>
      <c r="BH6" s="10"/>
      <c r="BJ6">
        <v>73</v>
      </c>
      <c r="BK6">
        <v>244</v>
      </c>
      <c r="BN6" t="s">
        <v>143</v>
      </c>
      <c r="BO6" t="s">
        <v>145</v>
      </c>
      <c r="BP6">
        <v>4</v>
      </c>
      <c r="BR6">
        <v>21</v>
      </c>
      <c r="BS6">
        <v>20</v>
      </c>
      <c r="BX6" t="s">
        <v>146</v>
      </c>
      <c r="BY6" t="s">
        <v>126</v>
      </c>
      <c r="CE6" t="s">
        <v>49</v>
      </c>
    </row>
    <row r="7" spans="1:94" ht="12.75">
      <c r="A7">
        <v>5935</v>
      </c>
      <c r="B7">
        <v>6022</v>
      </c>
      <c r="C7" t="s">
        <v>5</v>
      </c>
      <c r="D7" t="s">
        <v>6</v>
      </c>
      <c r="E7">
        <v>19</v>
      </c>
      <c r="F7" s="39" t="s">
        <v>659</v>
      </c>
      <c r="G7" t="s">
        <v>149</v>
      </c>
      <c r="J7" t="s">
        <v>150</v>
      </c>
      <c r="K7">
        <v>5935</v>
      </c>
      <c r="L7">
        <v>11</v>
      </c>
      <c r="M7">
        <v>1</v>
      </c>
      <c r="N7" t="s">
        <v>110</v>
      </c>
      <c r="O7">
        <v>39</v>
      </c>
      <c r="P7" t="s">
        <v>111</v>
      </c>
      <c r="Q7" t="s">
        <v>6</v>
      </c>
      <c r="U7" t="s">
        <v>112</v>
      </c>
      <c r="Y7">
        <v>39.9833333333333</v>
      </c>
      <c r="Z7">
        <v>-101.668333333333</v>
      </c>
      <c r="AG7">
        <v>1855</v>
      </c>
      <c r="AH7">
        <v>351</v>
      </c>
      <c r="AK7" t="s">
        <v>113</v>
      </c>
      <c r="AL7" t="s">
        <v>114</v>
      </c>
      <c r="AO7">
        <v>560</v>
      </c>
      <c r="AP7">
        <v>35</v>
      </c>
      <c r="AQ7">
        <v>15447</v>
      </c>
      <c r="AT7" s="31"/>
      <c r="AV7" s="30"/>
      <c r="AX7" s="30"/>
      <c r="AY7">
        <v>11.160309999999999</v>
      </c>
      <c r="AZ7" s="30"/>
      <c r="BA7">
        <v>59</v>
      </c>
      <c r="BB7" s="30"/>
      <c r="BC7">
        <v>80</v>
      </c>
      <c r="BD7" s="30"/>
      <c r="BE7" s="30"/>
      <c r="BH7" s="10"/>
      <c r="BJ7">
        <v>83</v>
      </c>
      <c r="BK7">
        <v>445</v>
      </c>
      <c r="BN7" t="s">
        <v>149</v>
      </c>
      <c r="BO7" t="s">
        <v>151</v>
      </c>
      <c r="BP7">
        <v>13</v>
      </c>
      <c r="BR7">
        <v>35</v>
      </c>
      <c r="BS7">
        <v>28</v>
      </c>
      <c r="BX7" t="s">
        <v>152</v>
      </c>
      <c r="BY7" t="s">
        <v>126</v>
      </c>
      <c r="CE7" t="s">
        <v>49</v>
      </c>
      <c r="CF7" s="30"/>
      <c r="CJ7" s="30"/>
      <c r="CP7" s="30"/>
    </row>
    <row r="8" spans="1:83" ht="12.75">
      <c r="A8">
        <v>5945</v>
      </c>
      <c r="B8">
        <v>6032</v>
      </c>
      <c r="C8" t="s">
        <v>5</v>
      </c>
      <c r="D8" t="s">
        <v>6</v>
      </c>
      <c r="E8">
        <v>29</v>
      </c>
      <c r="F8" s="39" t="s">
        <v>658</v>
      </c>
      <c r="G8" t="s">
        <v>162</v>
      </c>
      <c r="J8" t="s">
        <v>163</v>
      </c>
      <c r="K8">
        <v>5945</v>
      </c>
      <c r="L8">
        <v>17</v>
      </c>
      <c r="M8">
        <v>1</v>
      </c>
      <c r="N8" t="s">
        <v>110</v>
      </c>
      <c r="O8">
        <v>41</v>
      </c>
      <c r="P8" t="s">
        <v>111</v>
      </c>
      <c r="Q8" t="s">
        <v>6</v>
      </c>
      <c r="U8" t="s">
        <v>112</v>
      </c>
      <c r="Y8">
        <v>39.975</v>
      </c>
      <c r="Z8">
        <v>-101.943333333333</v>
      </c>
      <c r="AG8">
        <v>1865</v>
      </c>
      <c r="AH8">
        <v>352</v>
      </c>
      <c r="AK8" t="s">
        <v>113</v>
      </c>
      <c r="AL8" t="s">
        <v>114</v>
      </c>
      <c r="AO8">
        <v>240</v>
      </c>
      <c r="AP8">
        <v>29</v>
      </c>
      <c r="AQ8">
        <v>8621</v>
      </c>
      <c r="AT8" s="10"/>
      <c r="AY8">
        <v>6.430639999999999</v>
      </c>
      <c r="BA8">
        <v>28</v>
      </c>
      <c r="BC8">
        <v>62</v>
      </c>
      <c r="BH8" s="10"/>
      <c r="BJ8">
        <v>37</v>
      </c>
      <c r="BK8">
        <v>374</v>
      </c>
      <c r="BN8" t="s">
        <v>162</v>
      </c>
      <c r="BO8" t="s">
        <v>164</v>
      </c>
      <c r="BP8">
        <v>4</v>
      </c>
      <c r="BR8">
        <v>29</v>
      </c>
      <c r="BS8">
        <v>28</v>
      </c>
      <c r="BX8" t="s">
        <v>165</v>
      </c>
      <c r="BY8" t="s">
        <v>126</v>
      </c>
      <c r="CE8" t="s">
        <v>49</v>
      </c>
    </row>
    <row r="9" spans="1:83" ht="12.75">
      <c r="A9">
        <v>5953</v>
      </c>
      <c r="B9">
        <v>6040</v>
      </c>
      <c r="C9" t="s">
        <v>5</v>
      </c>
      <c r="D9" t="s">
        <v>6</v>
      </c>
      <c r="E9">
        <v>37</v>
      </c>
      <c r="F9" s="39" t="s">
        <v>658</v>
      </c>
      <c r="G9" t="s">
        <v>143</v>
      </c>
      <c r="J9" t="s">
        <v>171</v>
      </c>
      <c r="K9">
        <v>5953</v>
      </c>
      <c r="L9">
        <v>1</v>
      </c>
      <c r="M9">
        <v>1</v>
      </c>
      <c r="N9" t="s">
        <v>110</v>
      </c>
      <c r="O9">
        <v>40</v>
      </c>
      <c r="P9" t="s">
        <v>111</v>
      </c>
      <c r="Q9" t="s">
        <v>6</v>
      </c>
      <c r="U9" t="s">
        <v>123</v>
      </c>
      <c r="Y9">
        <v>39.99</v>
      </c>
      <c r="Z9">
        <v>-101.763333333333</v>
      </c>
      <c r="AG9">
        <v>1873</v>
      </c>
      <c r="AH9">
        <v>354</v>
      </c>
      <c r="AK9" t="s">
        <v>113</v>
      </c>
      <c r="AL9" t="s">
        <v>114</v>
      </c>
      <c r="AO9">
        <v>252</v>
      </c>
      <c r="AP9">
        <v>25</v>
      </c>
      <c r="AQ9">
        <v>8340</v>
      </c>
      <c r="AT9" s="10"/>
      <c r="AY9">
        <v>8.58804</v>
      </c>
      <c r="BA9">
        <v>42</v>
      </c>
      <c r="BC9">
        <v>33</v>
      </c>
      <c r="BH9" s="10"/>
      <c r="BJ9">
        <v>52</v>
      </c>
      <c r="BK9">
        <v>197</v>
      </c>
      <c r="BN9" t="s">
        <v>143</v>
      </c>
      <c r="BO9" t="s">
        <v>145</v>
      </c>
      <c r="BP9">
        <v>5</v>
      </c>
      <c r="BR9">
        <v>25</v>
      </c>
      <c r="BS9">
        <v>24</v>
      </c>
      <c r="BX9" t="s">
        <v>172</v>
      </c>
      <c r="BY9" t="s">
        <v>126</v>
      </c>
      <c r="CE9" t="s">
        <v>49</v>
      </c>
    </row>
    <row r="10" spans="1:84" ht="12.75">
      <c r="A10">
        <v>5961</v>
      </c>
      <c r="B10">
        <v>6048</v>
      </c>
      <c r="C10" t="s">
        <v>5</v>
      </c>
      <c r="D10" t="s">
        <v>6</v>
      </c>
      <c r="E10">
        <v>45</v>
      </c>
      <c r="F10" s="39" t="s">
        <v>660</v>
      </c>
      <c r="G10" t="s">
        <v>162</v>
      </c>
      <c r="J10" t="s">
        <v>177</v>
      </c>
      <c r="K10">
        <v>5961</v>
      </c>
      <c r="L10">
        <v>27</v>
      </c>
      <c r="M10">
        <v>1</v>
      </c>
      <c r="N10" t="s">
        <v>110</v>
      </c>
      <c r="O10">
        <v>42</v>
      </c>
      <c r="P10" t="s">
        <v>111</v>
      </c>
      <c r="Q10" t="s">
        <v>6</v>
      </c>
      <c r="U10" t="s">
        <v>112</v>
      </c>
      <c r="Y10">
        <v>39.94</v>
      </c>
      <c r="Z10">
        <v>-102.018333333333</v>
      </c>
      <c r="AG10">
        <v>1881</v>
      </c>
      <c r="AH10">
        <v>355</v>
      </c>
      <c r="AK10" t="s">
        <v>113</v>
      </c>
      <c r="AL10" t="s">
        <v>114</v>
      </c>
      <c r="AO10">
        <v>290</v>
      </c>
      <c r="AP10">
        <v>27</v>
      </c>
      <c r="AQ10">
        <v>8048</v>
      </c>
      <c r="AT10" s="31"/>
      <c r="AU10" s="30"/>
      <c r="AV10" s="30"/>
      <c r="AW10" s="30"/>
      <c r="AX10" s="30"/>
      <c r="AY10">
        <v>9.956309999999998</v>
      </c>
      <c r="AZ10" s="30"/>
      <c r="BA10" s="30">
        <v>51</v>
      </c>
      <c r="BB10" s="30"/>
      <c r="BC10" s="30">
        <v>54</v>
      </c>
      <c r="BD10" s="30"/>
      <c r="BE10" s="30"/>
      <c r="BF10" s="30"/>
      <c r="BH10" s="31"/>
      <c r="BI10" s="30"/>
      <c r="BJ10" s="30">
        <v>65</v>
      </c>
      <c r="BK10" s="30">
        <v>353</v>
      </c>
      <c r="BN10" t="s">
        <v>162</v>
      </c>
      <c r="BO10" t="s">
        <v>164</v>
      </c>
      <c r="BP10">
        <v>8</v>
      </c>
      <c r="BR10">
        <v>27</v>
      </c>
      <c r="BS10">
        <v>26</v>
      </c>
      <c r="BX10" t="s">
        <v>178</v>
      </c>
      <c r="BY10" t="s">
        <v>126</v>
      </c>
      <c r="CE10" t="s">
        <v>49</v>
      </c>
      <c r="CF10" s="30"/>
    </row>
    <row r="11" spans="1:94" ht="12.75">
      <c r="A11">
        <v>5962</v>
      </c>
      <c r="B11">
        <v>6049</v>
      </c>
      <c r="C11" t="s">
        <v>5</v>
      </c>
      <c r="D11" t="s">
        <v>6</v>
      </c>
      <c r="E11">
        <v>46</v>
      </c>
      <c r="F11" s="39" t="s">
        <v>659</v>
      </c>
      <c r="G11" t="s">
        <v>179</v>
      </c>
      <c r="J11" t="s">
        <v>180</v>
      </c>
      <c r="K11">
        <v>5962</v>
      </c>
      <c r="L11">
        <v>22</v>
      </c>
      <c r="M11">
        <v>3</v>
      </c>
      <c r="N11" t="s">
        <v>110</v>
      </c>
      <c r="O11">
        <v>41</v>
      </c>
      <c r="P11" t="s">
        <v>111</v>
      </c>
      <c r="Q11" t="s">
        <v>6</v>
      </c>
      <c r="U11" t="s">
        <v>123</v>
      </c>
      <c r="Y11">
        <v>39.7783333333333</v>
      </c>
      <c r="Z11">
        <v>-101.915</v>
      </c>
      <c r="AG11">
        <v>1882</v>
      </c>
      <c r="AH11">
        <v>356</v>
      </c>
      <c r="AK11" t="s">
        <v>113</v>
      </c>
      <c r="AL11" t="s">
        <v>114</v>
      </c>
      <c r="AO11">
        <v>435</v>
      </c>
      <c r="AP11">
        <v>27</v>
      </c>
      <c r="AQ11">
        <v>9000</v>
      </c>
      <c r="AT11" s="10"/>
      <c r="AX11" s="30"/>
      <c r="AY11">
        <v>11.75799</v>
      </c>
      <c r="BA11" s="30">
        <v>63</v>
      </c>
      <c r="BC11">
        <v>136</v>
      </c>
      <c r="BD11" s="30"/>
      <c r="BG11" s="30"/>
      <c r="BH11" s="10"/>
      <c r="BJ11">
        <v>105</v>
      </c>
      <c r="BK11">
        <v>1212</v>
      </c>
      <c r="BN11" t="s">
        <v>179</v>
      </c>
      <c r="BO11" t="s">
        <v>151</v>
      </c>
      <c r="BP11">
        <v>28</v>
      </c>
      <c r="BR11">
        <v>27</v>
      </c>
      <c r="BS11">
        <v>26</v>
      </c>
      <c r="BX11" t="s">
        <v>181</v>
      </c>
      <c r="BY11" t="s">
        <v>126</v>
      </c>
      <c r="CE11" t="s">
        <v>49</v>
      </c>
      <c r="CF11" s="30"/>
      <c r="CJ11" s="30"/>
      <c r="CP11" s="30"/>
    </row>
    <row r="12" spans="1:94" ht="12.75">
      <c r="A12">
        <v>5965</v>
      </c>
      <c r="B12">
        <v>6052</v>
      </c>
      <c r="C12" t="s">
        <v>5</v>
      </c>
      <c r="D12" t="s">
        <v>6</v>
      </c>
      <c r="E12">
        <v>49</v>
      </c>
      <c r="F12" s="39" t="s">
        <v>659</v>
      </c>
      <c r="G12" t="s">
        <v>184</v>
      </c>
      <c r="J12" t="s">
        <v>185</v>
      </c>
      <c r="K12">
        <v>5965</v>
      </c>
      <c r="L12">
        <v>12</v>
      </c>
      <c r="M12">
        <v>4</v>
      </c>
      <c r="N12" t="s">
        <v>110</v>
      </c>
      <c r="O12">
        <v>40</v>
      </c>
      <c r="P12" t="s">
        <v>111</v>
      </c>
      <c r="Q12" t="s">
        <v>6</v>
      </c>
      <c r="U12" t="s">
        <v>116</v>
      </c>
      <c r="Y12">
        <v>39.7233333333333</v>
      </c>
      <c r="Z12">
        <v>-101.765</v>
      </c>
      <c r="AG12">
        <v>1885</v>
      </c>
      <c r="AH12">
        <v>357</v>
      </c>
      <c r="AK12" t="s">
        <v>113</v>
      </c>
      <c r="AL12" t="s">
        <v>114</v>
      </c>
      <c r="AO12">
        <v>675</v>
      </c>
      <c r="AP12">
        <v>20</v>
      </c>
      <c r="AQ12">
        <v>9531</v>
      </c>
      <c r="AT12" s="10"/>
      <c r="AX12" s="30"/>
      <c r="AY12" s="46">
        <v>18.25</v>
      </c>
      <c r="AZ12" s="15">
        <v>18.25</v>
      </c>
      <c r="BA12" s="14">
        <v>72.6</v>
      </c>
      <c r="BC12" s="30">
        <v>172</v>
      </c>
      <c r="BD12" s="30"/>
      <c r="BH12" s="10"/>
      <c r="BJ12">
        <v>182</v>
      </c>
      <c r="BK12">
        <v>1959</v>
      </c>
      <c r="BN12" t="s">
        <v>184</v>
      </c>
      <c r="BO12" t="s">
        <v>151</v>
      </c>
      <c r="BP12">
        <v>26</v>
      </c>
      <c r="BR12">
        <v>20</v>
      </c>
      <c r="BS12">
        <v>19</v>
      </c>
      <c r="BX12" t="s">
        <v>186</v>
      </c>
      <c r="BY12" t="s">
        <v>126</v>
      </c>
      <c r="CE12" t="s">
        <v>49</v>
      </c>
      <c r="CF12" s="16" t="s">
        <v>668</v>
      </c>
      <c r="CJ12" s="30"/>
      <c r="CO12" s="30"/>
      <c r="CP12" s="30"/>
    </row>
    <row r="13" spans="1:84" ht="12.75">
      <c r="A13">
        <v>5966</v>
      </c>
      <c r="B13">
        <v>6053</v>
      </c>
      <c r="C13" t="s">
        <v>5</v>
      </c>
      <c r="D13" t="s">
        <v>6</v>
      </c>
      <c r="E13">
        <v>50</v>
      </c>
      <c r="F13" s="39" t="s">
        <v>658</v>
      </c>
      <c r="G13" t="s">
        <v>143</v>
      </c>
      <c r="J13" t="s">
        <v>187</v>
      </c>
      <c r="K13">
        <v>5966</v>
      </c>
      <c r="L13">
        <v>10</v>
      </c>
      <c r="M13">
        <v>1</v>
      </c>
      <c r="N13" t="s">
        <v>110</v>
      </c>
      <c r="O13">
        <v>41</v>
      </c>
      <c r="P13" t="s">
        <v>111</v>
      </c>
      <c r="Q13" t="s">
        <v>6</v>
      </c>
      <c r="U13" t="s">
        <v>116</v>
      </c>
      <c r="Y13">
        <v>39.9883333333333</v>
      </c>
      <c r="Z13">
        <v>-101.916666666667</v>
      </c>
      <c r="AG13">
        <v>1886</v>
      </c>
      <c r="AH13">
        <v>358</v>
      </c>
      <c r="AK13" t="s">
        <v>113</v>
      </c>
      <c r="AL13" t="s">
        <v>114</v>
      </c>
      <c r="AO13">
        <v>655</v>
      </c>
      <c r="AP13">
        <v>30</v>
      </c>
      <c r="AQ13">
        <v>20000</v>
      </c>
      <c r="AT13" s="31"/>
      <c r="AV13" s="30"/>
      <c r="AY13">
        <v>10.40916</v>
      </c>
      <c r="AZ13" s="30"/>
      <c r="BA13">
        <v>54</v>
      </c>
      <c r="BB13" s="30"/>
      <c r="BC13">
        <v>180</v>
      </c>
      <c r="BD13" s="30"/>
      <c r="BE13" s="30"/>
      <c r="BH13" s="10"/>
      <c r="BJ13">
        <v>102</v>
      </c>
      <c r="BK13">
        <v>164</v>
      </c>
      <c r="BN13" t="s">
        <v>143</v>
      </c>
      <c r="BO13" t="s">
        <v>145</v>
      </c>
      <c r="BP13">
        <v>13</v>
      </c>
      <c r="BR13">
        <v>30</v>
      </c>
      <c r="BS13">
        <v>29</v>
      </c>
      <c r="BX13" t="s">
        <v>188</v>
      </c>
      <c r="BY13" t="s">
        <v>126</v>
      </c>
      <c r="CE13" t="s">
        <v>49</v>
      </c>
      <c r="CF13" s="30"/>
    </row>
    <row r="14" spans="1:101" ht="12.75">
      <c r="A14">
        <v>5967</v>
      </c>
      <c r="B14">
        <v>6054</v>
      </c>
      <c r="C14" t="s">
        <v>5</v>
      </c>
      <c r="D14" t="s">
        <v>6</v>
      </c>
      <c r="E14">
        <v>51</v>
      </c>
      <c r="F14" s="39" t="s">
        <v>659</v>
      </c>
      <c r="G14" t="s">
        <v>189</v>
      </c>
      <c r="J14" t="s">
        <v>190</v>
      </c>
      <c r="K14">
        <v>5967</v>
      </c>
      <c r="L14">
        <v>9</v>
      </c>
      <c r="M14">
        <v>2</v>
      </c>
      <c r="N14" t="s">
        <v>110</v>
      </c>
      <c r="O14">
        <v>37</v>
      </c>
      <c r="P14" t="s">
        <v>111</v>
      </c>
      <c r="Q14" t="s">
        <v>6</v>
      </c>
      <c r="U14" t="s">
        <v>123</v>
      </c>
      <c r="Y14">
        <v>39.89</v>
      </c>
      <c r="Z14">
        <v>-101.483333333333</v>
      </c>
      <c r="AG14">
        <v>1887</v>
      </c>
      <c r="AH14">
        <v>359</v>
      </c>
      <c r="AK14" t="s">
        <v>113</v>
      </c>
      <c r="AL14" t="s">
        <v>114</v>
      </c>
      <c r="AO14">
        <v>350</v>
      </c>
      <c r="AP14">
        <v>22</v>
      </c>
      <c r="AQ14">
        <v>6388</v>
      </c>
      <c r="AT14" s="31"/>
      <c r="AV14" s="30"/>
      <c r="AX14" s="30"/>
      <c r="AY14">
        <v>7.05064</v>
      </c>
      <c r="AZ14" s="30"/>
      <c r="BA14" s="30">
        <v>32</v>
      </c>
      <c r="BC14" s="30">
        <v>136</v>
      </c>
      <c r="BD14" s="30"/>
      <c r="BH14" s="31"/>
      <c r="BI14" s="30"/>
      <c r="BJ14" s="30">
        <v>57</v>
      </c>
      <c r="BK14" s="30">
        <v>1045</v>
      </c>
      <c r="BN14" t="s">
        <v>189</v>
      </c>
      <c r="BO14" t="s">
        <v>151</v>
      </c>
      <c r="BP14">
        <v>12</v>
      </c>
      <c r="BR14">
        <v>22</v>
      </c>
      <c r="BS14">
        <v>19</v>
      </c>
      <c r="BX14" t="s">
        <v>191</v>
      </c>
      <c r="BY14" t="s">
        <v>126</v>
      </c>
      <c r="CE14" t="s">
        <v>49</v>
      </c>
      <c r="CF14" s="30"/>
      <c r="CH14" s="30"/>
      <c r="CJ14" s="30"/>
      <c r="CM14" s="30"/>
      <c r="CP14" s="30"/>
      <c r="CT14" s="30"/>
      <c r="CW14" s="30"/>
    </row>
    <row r="15" spans="1:99" ht="12.75">
      <c r="A15">
        <v>5968</v>
      </c>
      <c r="B15">
        <v>6055</v>
      </c>
      <c r="C15" t="s">
        <v>5</v>
      </c>
      <c r="D15" t="s">
        <v>6</v>
      </c>
      <c r="E15">
        <v>52</v>
      </c>
      <c r="F15" s="39" t="s">
        <v>659</v>
      </c>
      <c r="G15" t="s">
        <v>189</v>
      </c>
      <c r="J15" t="s">
        <v>192</v>
      </c>
      <c r="K15">
        <v>5968</v>
      </c>
      <c r="L15">
        <v>18</v>
      </c>
      <c r="M15">
        <v>2</v>
      </c>
      <c r="N15" t="s">
        <v>110</v>
      </c>
      <c r="O15">
        <v>37</v>
      </c>
      <c r="P15" t="s">
        <v>111</v>
      </c>
      <c r="Q15" t="s">
        <v>6</v>
      </c>
      <c r="U15" t="s">
        <v>123</v>
      </c>
      <c r="Y15">
        <v>39.8766666666667</v>
      </c>
      <c r="Z15">
        <v>-101.516666666667</v>
      </c>
      <c r="AG15">
        <v>1888</v>
      </c>
      <c r="AH15">
        <v>360</v>
      </c>
      <c r="AK15" t="s">
        <v>113</v>
      </c>
      <c r="AL15" t="s">
        <v>114</v>
      </c>
      <c r="AO15">
        <v>400</v>
      </c>
      <c r="AP15">
        <v>30</v>
      </c>
      <c r="AQ15">
        <v>12777</v>
      </c>
      <c r="AT15" s="31"/>
      <c r="AU15" s="30"/>
      <c r="AV15" s="30"/>
      <c r="AX15" s="30"/>
      <c r="AY15">
        <v>9.956309999999998</v>
      </c>
      <c r="AZ15" s="30"/>
      <c r="BA15" s="30">
        <v>51</v>
      </c>
      <c r="BB15" s="30"/>
      <c r="BC15" s="30">
        <v>125</v>
      </c>
      <c r="BD15" s="30"/>
      <c r="BE15" s="30"/>
      <c r="BF15" s="30"/>
      <c r="BH15" s="31"/>
      <c r="BI15" s="30"/>
      <c r="BJ15" s="30">
        <v>85</v>
      </c>
      <c r="BK15">
        <v>1128</v>
      </c>
      <c r="BN15" t="s">
        <v>189</v>
      </c>
      <c r="BO15" t="s">
        <v>151</v>
      </c>
      <c r="BP15">
        <v>12</v>
      </c>
      <c r="BR15">
        <v>30</v>
      </c>
      <c r="BS15">
        <v>29</v>
      </c>
      <c r="BX15" t="s">
        <v>193</v>
      </c>
      <c r="BY15" t="s">
        <v>126</v>
      </c>
      <c r="CE15" t="s">
        <v>49</v>
      </c>
      <c r="CF15" s="30"/>
      <c r="CG15" s="30"/>
      <c r="CH15" s="30"/>
      <c r="CJ15" s="30"/>
      <c r="CL15" s="30"/>
      <c r="CM15" s="30"/>
      <c r="CO15" s="30"/>
      <c r="CP15" s="30"/>
      <c r="CT15" s="30"/>
      <c r="CU15" s="30"/>
    </row>
    <row r="16" spans="1:100" ht="12.75">
      <c r="A16">
        <v>5969</v>
      </c>
      <c r="B16">
        <v>6056</v>
      </c>
      <c r="C16" t="s">
        <v>5</v>
      </c>
      <c r="D16" t="s">
        <v>6</v>
      </c>
      <c r="E16">
        <v>53</v>
      </c>
      <c r="F16" s="39" t="s">
        <v>659</v>
      </c>
      <c r="G16" t="s">
        <v>189</v>
      </c>
      <c r="J16" t="s">
        <v>194</v>
      </c>
      <c r="K16">
        <v>5969</v>
      </c>
      <c r="L16">
        <v>8</v>
      </c>
      <c r="M16">
        <v>2</v>
      </c>
      <c r="N16" t="s">
        <v>110</v>
      </c>
      <c r="O16">
        <v>37</v>
      </c>
      <c r="P16" t="s">
        <v>111</v>
      </c>
      <c r="Q16" t="s">
        <v>6</v>
      </c>
      <c r="U16" t="s">
        <v>112</v>
      </c>
      <c r="Y16">
        <v>39.8966666666667</v>
      </c>
      <c r="Z16">
        <v>-101.493333333333</v>
      </c>
      <c r="AG16">
        <v>1889</v>
      </c>
      <c r="AH16">
        <v>361</v>
      </c>
      <c r="AK16" t="s">
        <v>113</v>
      </c>
      <c r="AL16" t="s">
        <v>114</v>
      </c>
      <c r="AO16">
        <v>590</v>
      </c>
      <c r="AP16">
        <v>24</v>
      </c>
      <c r="AQ16">
        <v>15363</v>
      </c>
      <c r="AT16" s="31"/>
      <c r="AU16" s="30"/>
      <c r="AV16" s="30"/>
      <c r="AX16" s="30"/>
      <c r="AY16">
        <v>20.791559999999997</v>
      </c>
      <c r="AZ16" s="30"/>
      <c r="BA16" s="30">
        <v>126</v>
      </c>
      <c r="BB16" s="30"/>
      <c r="BC16" s="30">
        <v>290</v>
      </c>
      <c r="BD16" s="30"/>
      <c r="BE16" s="30"/>
      <c r="BF16" s="30"/>
      <c r="BH16" s="31"/>
      <c r="BI16" s="30"/>
      <c r="BJ16" s="30">
        <v>209</v>
      </c>
      <c r="BK16">
        <v>2590</v>
      </c>
      <c r="BN16" t="s">
        <v>189</v>
      </c>
      <c r="BO16" t="s">
        <v>151</v>
      </c>
      <c r="BP16">
        <v>11</v>
      </c>
      <c r="BR16">
        <v>24</v>
      </c>
      <c r="BS16">
        <v>23</v>
      </c>
      <c r="BX16" t="s">
        <v>195</v>
      </c>
      <c r="BY16" t="s">
        <v>126</v>
      </c>
      <c r="CE16" t="s">
        <v>49</v>
      </c>
      <c r="CF16" s="30"/>
      <c r="CG16" s="30"/>
      <c r="CH16" s="30"/>
      <c r="CJ16" s="30"/>
      <c r="CL16" s="30"/>
      <c r="CM16" s="30"/>
      <c r="CN16" s="30"/>
      <c r="CO16" s="30"/>
      <c r="CP16" s="30"/>
      <c r="CQ16" s="30"/>
      <c r="CR16" s="30"/>
      <c r="CT16" s="30"/>
      <c r="CU16" s="30"/>
      <c r="CV16" s="30"/>
    </row>
    <row r="17" spans="1:100" ht="12.75">
      <c r="A17">
        <v>5970</v>
      </c>
      <c r="B17">
        <v>6057</v>
      </c>
      <c r="C17" t="s">
        <v>5</v>
      </c>
      <c r="D17" t="s">
        <v>6</v>
      </c>
      <c r="E17">
        <v>54</v>
      </c>
      <c r="F17" s="39" t="s">
        <v>659</v>
      </c>
      <c r="G17" t="s">
        <v>189</v>
      </c>
      <c r="J17" t="s">
        <v>196</v>
      </c>
      <c r="K17">
        <v>5970</v>
      </c>
      <c r="L17">
        <v>19</v>
      </c>
      <c r="M17">
        <v>1</v>
      </c>
      <c r="N17" t="s">
        <v>110</v>
      </c>
      <c r="O17">
        <v>37</v>
      </c>
      <c r="P17" t="s">
        <v>111</v>
      </c>
      <c r="Q17" t="s">
        <v>6</v>
      </c>
      <c r="U17" t="s">
        <v>112</v>
      </c>
      <c r="Y17">
        <v>39.955</v>
      </c>
      <c r="Z17">
        <v>-101.51</v>
      </c>
      <c r="AG17">
        <v>1890</v>
      </c>
      <c r="AH17">
        <v>362</v>
      </c>
      <c r="AK17" t="s">
        <v>113</v>
      </c>
      <c r="AL17" t="s">
        <v>114</v>
      </c>
      <c r="AO17">
        <v>545</v>
      </c>
      <c r="AP17">
        <v>20</v>
      </c>
      <c r="AQ17">
        <v>11800</v>
      </c>
      <c r="AT17" s="31"/>
      <c r="AU17" s="30"/>
      <c r="AV17" s="30"/>
      <c r="AX17" s="30"/>
      <c r="AY17">
        <v>9.50184</v>
      </c>
      <c r="AZ17" s="30"/>
      <c r="BA17" s="30">
        <v>48</v>
      </c>
      <c r="BB17" s="30"/>
      <c r="BC17" s="30">
        <v>86</v>
      </c>
      <c r="BD17" s="30"/>
      <c r="BE17" s="30"/>
      <c r="BF17" s="30"/>
      <c r="BH17" s="31"/>
      <c r="BI17" s="30"/>
      <c r="BJ17" s="30">
        <v>74</v>
      </c>
      <c r="BK17">
        <v>822</v>
      </c>
      <c r="BN17" t="s">
        <v>189</v>
      </c>
      <c r="BO17" t="s">
        <v>151</v>
      </c>
      <c r="BP17">
        <v>6</v>
      </c>
      <c r="BR17">
        <v>20</v>
      </c>
      <c r="BS17">
        <v>19</v>
      </c>
      <c r="BX17" t="s">
        <v>197</v>
      </c>
      <c r="BY17" t="s">
        <v>126</v>
      </c>
      <c r="CE17" t="s">
        <v>49</v>
      </c>
      <c r="CF17" s="30"/>
      <c r="CG17" s="30"/>
      <c r="CH17" s="30"/>
      <c r="CJ17" s="30"/>
      <c r="CL17" s="30"/>
      <c r="CM17" s="30"/>
      <c r="CO17" s="30"/>
      <c r="CP17" s="30"/>
      <c r="CT17" s="30"/>
      <c r="CU17" s="30"/>
      <c r="CV17" s="30"/>
    </row>
    <row r="18" spans="1:100" ht="12.75">
      <c r="A18">
        <v>5971</v>
      </c>
      <c r="B18">
        <v>6058</v>
      </c>
      <c r="C18" t="s">
        <v>5</v>
      </c>
      <c r="D18" t="s">
        <v>6</v>
      </c>
      <c r="E18">
        <v>55</v>
      </c>
      <c r="F18" s="39" t="s">
        <v>659</v>
      </c>
      <c r="J18" t="s">
        <v>198</v>
      </c>
      <c r="K18">
        <v>5971</v>
      </c>
      <c r="L18">
        <v>10</v>
      </c>
      <c r="M18">
        <v>1</v>
      </c>
      <c r="N18" t="s">
        <v>110</v>
      </c>
      <c r="O18">
        <v>41</v>
      </c>
      <c r="P18" t="s">
        <v>111</v>
      </c>
      <c r="Q18" t="s">
        <v>6</v>
      </c>
      <c r="U18" t="s">
        <v>123</v>
      </c>
      <c r="Y18">
        <v>39.70961</v>
      </c>
      <c r="Z18">
        <v>-101.8104</v>
      </c>
      <c r="AG18">
        <v>1891</v>
      </c>
      <c r="AH18">
        <v>7574</v>
      </c>
      <c r="AK18" t="s">
        <v>113</v>
      </c>
      <c r="AL18" t="s">
        <v>114</v>
      </c>
      <c r="AN18" t="s">
        <v>199</v>
      </c>
      <c r="AO18">
        <v>325</v>
      </c>
      <c r="AP18">
        <v>27</v>
      </c>
      <c r="AQ18">
        <v>10000</v>
      </c>
      <c r="AR18" t="s">
        <v>200</v>
      </c>
      <c r="AS18">
        <v>78</v>
      </c>
      <c r="AT18" s="31">
        <v>72</v>
      </c>
      <c r="AU18" s="30">
        <v>0</v>
      </c>
      <c r="AV18" s="30">
        <v>92</v>
      </c>
      <c r="AW18">
        <v>12</v>
      </c>
      <c r="AX18" s="30"/>
      <c r="AY18">
        <v>6.81</v>
      </c>
      <c r="AZ18" s="30">
        <v>6.81</v>
      </c>
      <c r="BA18" s="30">
        <v>55.03</v>
      </c>
      <c r="BB18" s="30">
        <v>94</v>
      </c>
      <c r="BC18" s="30">
        <v>110</v>
      </c>
      <c r="BD18" s="30" t="s">
        <v>45</v>
      </c>
      <c r="BE18" s="30">
        <v>7.8</v>
      </c>
      <c r="BF18" s="30">
        <v>69.64</v>
      </c>
      <c r="BH18" s="31">
        <v>100</v>
      </c>
      <c r="BI18" s="30">
        <v>11.22</v>
      </c>
      <c r="BJ18" s="30">
        <v>127.22</v>
      </c>
      <c r="CA18" t="s">
        <v>201</v>
      </c>
      <c r="CF18" s="30"/>
      <c r="CG18" s="30"/>
      <c r="CH18" s="30"/>
      <c r="CJ18" s="30"/>
      <c r="CL18" s="30"/>
      <c r="CM18" s="30"/>
      <c r="CN18" s="30"/>
      <c r="CO18" s="30"/>
      <c r="CP18" s="30"/>
      <c r="CQ18" s="30"/>
      <c r="CR18" s="30"/>
      <c r="CT18" s="30"/>
      <c r="CU18" s="30"/>
      <c r="CV18" s="30"/>
    </row>
    <row r="19" spans="1:83" ht="12.75">
      <c r="A19">
        <v>5972</v>
      </c>
      <c r="B19">
        <v>6059</v>
      </c>
      <c r="C19" t="s">
        <v>5</v>
      </c>
      <c r="D19" t="s">
        <v>6</v>
      </c>
      <c r="E19">
        <v>56</v>
      </c>
      <c r="F19" s="39" t="s">
        <v>660</v>
      </c>
      <c r="G19" t="s">
        <v>162</v>
      </c>
      <c r="J19" t="s">
        <v>202</v>
      </c>
      <c r="K19">
        <v>5972</v>
      </c>
      <c r="L19">
        <v>26</v>
      </c>
      <c r="M19">
        <v>1</v>
      </c>
      <c r="N19" t="s">
        <v>110</v>
      </c>
      <c r="O19">
        <v>42</v>
      </c>
      <c r="P19" t="s">
        <v>111</v>
      </c>
      <c r="Q19" t="s">
        <v>6</v>
      </c>
      <c r="U19" t="s">
        <v>116</v>
      </c>
      <c r="Y19">
        <v>39.94</v>
      </c>
      <c r="Z19">
        <v>-102.005</v>
      </c>
      <c r="AG19">
        <v>1892</v>
      </c>
      <c r="AH19">
        <v>363</v>
      </c>
      <c r="AK19" t="s">
        <v>113</v>
      </c>
      <c r="AL19" t="s">
        <v>114</v>
      </c>
      <c r="AN19" t="s">
        <v>199</v>
      </c>
      <c r="AO19">
        <v>350</v>
      </c>
      <c r="AP19">
        <v>18</v>
      </c>
      <c r="AR19" t="s">
        <v>200</v>
      </c>
      <c r="AS19">
        <v>70</v>
      </c>
      <c r="AT19" s="10">
        <v>82</v>
      </c>
      <c r="AV19">
        <v>94</v>
      </c>
      <c r="AW19">
        <v>12</v>
      </c>
      <c r="AY19">
        <v>5.15</v>
      </c>
      <c r="AZ19">
        <v>5.15</v>
      </c>
      <c r="BA19">
        <v>35.99</v>
      </c>
      <c r="BB19">
        <v>96.5</v>
      </c>
      <c r="BC19">
        <v>60</v>
      </c>
      <c r="BD19" t="s">
        <v>45</v>
      </c>
      <c r="BE19">
        <v>6.11</v>
      </c>
      <c r="BF19">
        <v>48.17</v>
      </c>
      <c r="BH19" s="10">
        <v>100</v>
      </c>
      <c r="BI19">
        <v>8.21</v>
      </c>
      <c r="BJ19">
        <v>73.37</v>
      </c>
      <c r="BK19">
        <v>468</v>
      </c>
      <c r="BN19" t="s">
        <v>162</v>
      </c>
      <c r="BO19" t="s">
        <v>164</v>
      </c>
      <c r="BP19">
        <v>8</v>
      </c>
      <c r="BR19">
        <v>20</v>
      </c>
      <c r="BS19">
        <v>19</v>
      </c>
      <c r="BX19" t="s">
        <v>203</v>
      </c>
      <c r="BY19" t="s">
        <v>126</v>
      </c>
      <c r="CA19" t="s">
        <v>201</v>
      </c>
      <c r="CE19" t="s">
        <v>49</v>
      </c>
    </row>
    <row r="20" spans="1:99" ht="12.75">
      <c r="A20">
        <v>5973</v>
      </c>
      <c r="B20">
        <v>6060</v>
      </c>
      <c r="C20" t="s">
        <v>5</v>
      </c>
      <c r="D20" t="s">
        <v>6</v>
      </c>
      <c r="E20">
        <v>57</v>
      </c>
      <c r="F20" s="39" t="s">
        <v>659</v>
      </c>
      <c r="G20" t="s">
        <v>189</v>
      </c>
      <c r="J20" t="s">
        <v>204</v>
      </c>
      <c r="K20">
        <v>5973</v>
      </c>
      <c r="L20">
        <v>4</v>
      </c>
      <c r="M20">
        <v>3</v>
      </c>
      <c r="N20" t="s">
        <v>110</v>
      </c>
      <c r="O20">
        <v>38</v>
      </c>
      <c r="P20" t="s">
        <v>111</v>
      </c>
      <c r="Q20" t="s">
        <v>6</v>
      </c>
      <c r="U20" t="s">
        <v>123</v>
      </c>
      <c r="Y20">
        <v>39.82</v>
      </c>
      <c r="Z20">
        <v>-101.588333333333</v>
      </c>
      <c r="AG20">
        <v>1893</v>
      </c>
      <c r="AH20">
        <v>364</v>
      </c>
      <c r="AK20" t="s">
        <v>113</v>
      </c>
      <c r="AL20" t="s">
        <v>114</v>
      </c>
      <c r="AN20" t="s">
        <v>199</v>
      </c>
      <c r="AO20">
        <v>500</v>
      </c>
      <c r="AP20">
        <v>23</v>
      </c>
      <c r="AQ20">
        <v>19910</v>
      </c>
      <c r="AR20" t="s">
        <v>200</v>
      </c>
      <c r="AS20">
        <v>72</v>
      </c>
      <c r="AT20" s="31">
        <v>80</v>
      </c>
      <c r="AU20" s="30">
        <v>0</v>
      </c>
      <c r="AV20" s="30">
        <v>96</v>
      </c>
      <c r="AW20">
        <v>12</v>
      </c>
      <c r="AX20" s="30"/>
      <c r="AY20">
        <v>4.41</v>
      </c>
      <c r="AZ20" s="30">
        <v>4.41</v>
      </c>
      <c r="BA20" s="30">
        <v>27</v>
      </c>
      <c r="BB20" s="30">
        <v>99</v>
      </c>
      <c r="BC20" s="30">
        <v>110</v>
      </c>
      <c r="BD20" s="30" t="s">
        <v>45</v>
      </c>
      <c r="BE20" s="30">
        <v>6.06</v>
      </c>
      <c r="BF20">
        <v>43</v>
      </c>
      <c r="BH20" s="31">
        <v>103</v>
      </c>
      <c r="BI20" s="30">
        <v>8.38</v>
      </c>
      <c r="BJ20">
        <v>65.42</v>
      </c>
      <c r="BK20">
        <v>1150</v>
      </c>
      <c r="BN20" t="s">
        <v>189</v>
      </c>
      <c r="BO20" t="s">
        <v>151</v>
      </c>
      <c r="BP20">
        <v>16</v>
      </c>
      <c r="BR20">
        <v>31</v>
      </c>
      <c r="BS20">
        <v>29</v>
      </c>
      <c r="BX20" t="s">
        <v>205</v>
      </c>
      <c r="BY20" t="s">
        <v>126</v>
      </c>
      <c r="CA20" t="s">
        <v>201</v>
      </c>
      <c r="CE20" t="s">
        <v>49</v>
      </c>
      <c r="CF20" s="30"/>
      <c r="CG20" s="30"/>
      <c r="CH20" s="30"/>
      <c r="CJ20" s="30"/>
      <c r="CL20" s="30"/>
      <c r="CM20" s="30"/>
      <c r="CN20" s="30"/>
      <c r="CO20" s="30"/>
      <c r="CP20" s="30"/>
      <c r="CQ20" s="30"/>
      <c r="CT20" s="30"/>
      <c r="CU20" s="30"/>
    </row>
    <row r="21" spans="1:83" ht="12.75">
      <c r="A21">
        <v>5975</v>
      </c>
      <c r="B21">
        <v>6062</v>
      </c>
      <c r="C21" t="s">
        <v>5</v>
      </c>
      <c r="D21" t="s">
        <v>6</v>
      </c>
      <c r="E21">
        <v>59</v>
      </c>
      <c r="F21" s="39" t="s">
        <v>658</v>
      </c>
      <c r="G21" t="s">
        <v>143</v>
      </c>
      <c r="J21" t="s">
        <v>208</v>
      </c>
      <c r="K21">
        <v>5975</v>
      </c>
      <c r="L21">
        <v>3</v>
      </c>
      <c r="M21">
        <v>1</v>
      </c>
      <c r="N21" t="s">
        <v>110</v>
      </c>
      <c r="O21">
        <v>41</v>
      </c>
      <c r="P21" t="s">
        <v>111</v>
      </c>
      <c r="Q21" t="s">
        <v>6</v>
      </c>
      <c r="U21" t="s">
        <v>118</v>
      </c>
      <c r="Y21">
        <v>39.995</v>
      </c>
      <c r="Z21">
        <v>-101.898333333333</v>
      </c>
      <c r="AG21">
        <v>1894</v>
      </c>
      <c r="AH21">
        <v>4804</v>
      </c>
      <c r="AO21">
        <v>440</v>
      </c>
      <c r="AP21">
        <v>25</v>
      </c>
      <c r="AQ21">
        <v>11633</v>
      </c>
      <c r="AT21" s="10"/>
      <c r="AY21">
        <v>8.43511</v>
      </c>
      <c r="BA21">
        <v>41</v>
      </c>
      <c r="BC21">
        <v>100</v>
      </c>
      <c r="BH21" s="10"/>
      <c r="BJ21">
        <v>85</v>
      </c>
      <c r="BK21">
        <v>785</v>
      </c>
      <c r="BN21" t="s">
        <v>143</v>
      </c>
      <c r="BO21" t="s">
        <v>145</v>
      </c>
      <c r="BP21">
        <v>11</v>
      </c>
      <c r="BR21">
        <v>25</v>
      </c>
      <c r="BS21">
        <v>22</v>
      </c>
      <c r="BX21" t="s">
        <v>209</v>
      </c>
      <c r="BY21" t="s">
        <v>126</v>
      </c>
      <c r="CE21" t="s">
        <v>49</v>
      </c>
    </row>
    <row r="22" spans="1:83" ht="12.75">
      <c r="A22">
        <v>5976</v>
      </c>
      <c r="B22">
        <v>6063</v>
      </c>
      <c r="C22" t="s">
        <v>5</v>
      </c>
      <c r="D22" t="s">
        <v>6</v>
      </c>
      <c r="E22">
        <v>60</v>
      </c>
      <c r="F22" s="39" t="s">
        <v>658</v>
      </c>
      <c r="G22" t="s">
        <v>143</v>
      </c>
      <c r="J22" t="s">
        <v>210</v>
      </c>
      <c r="K22">
        <v>5976</v>
      </c>
      <c r="L22">
        <v>11</v>
      </c>
      <c r="M22">
        <v>1</v>
      </c>
      <c r="N22" t="s">
        <v>110</v>
      </c>
      <c r="O22">
        <v>41</v>
      </c>
      <c r="P22" t="s">
        <v>111</v>
      </c>
      <c r="Q22" t="s">
        <v>6</v>
      </c>
      <c r="U22" t="s">
        <v>112</v>
      </c>
      <c r="Y22">
        <v>39.9833333333333</v>
      </c>
      <c r="Z22">
        <v>-101.885</v>
      </c>
      <c r="AG22">
        <v>1895</v>
      </c>
      <c r="AH22">
        <v>4805</v>
      </c>
      <c r="AO22">
        <v>465</v>
      </c>
      <c r="AP22">
        <v>24</v>
      </c>
      <c r="AQ22">
        <v>12700</v>
      </c>
      <c r="AT22" s="10"/>
      <c r="AY22">
        <v>8.12871</v>
      </c>
      <c r="BA22">
        <v>39</v>
      </c>
      <c r="BC22">
        <v>134</v>
      </c>
      <c r="BH22" s="10"/>
      <c r="BJ22">
        <v>61</v>
      </c>
      <c r="BK22">
        <v>1120</v>
      </c>
      <c r="BN22" t="s">
        <v>143</v>
      </c>
      <c r="BO22" t="s">
        <v>145</v>
      </c>
      <c r="BP22">
        <v>12</v>
      </c>
      <c r="BR22">
        <v>24</v>
      </c>
      <c r="BS22">
        <v>22</v>
      </c>
      <c r="BX22" t="s">
        <v>211</v>
      </c>
      <c r="BY22" t="s">
        <v>126</v>
      </c>
      <c r="CE22" t="s">
        <v>49</v>
      </c>
    </row>
    <row r="23" spans="1:83" ht="12.75">
      <c r="A23">
        <v>5977</v>
      </c>
      <c r="B23">
        <v>6064</v>
      </c>
      <c r="C23" t="s">
        <v>5</v>
      </c>
      <c r="D23" t="s">
        <v>6</v>
      </c>
      <c r="E23">
        <v>61</v>
      </c>
      <c r="F23" s="39" t="s">
        <v>658</v>
      </c>
      <c r="G23" t="s">
        <v>121</v>
      </c>
      <c r="J23" t="s">
        <v>212</v>
      </c>
      <c r="K23">
        <v>5977</v>
      </c>
      <c r="L23">
        <v>26</v>
      </c>
      <c r="M23">
        <v>1</v>
      </c>
      <c r="N23" t="s">
        <v>110</v>
      </c>
      <c r="O23">
        <v>37</v>
      </c>
      <c r="P23" t="s">
        <v>111</v>
      </c>
      <c r="Q23" t="s">
        <v>6</v>
      </c>
      <c r="U23" t="s">
        <v>116</v>
      </c>
      <c r="Y23">
        <v>39.945</v>
      </c>
      <c r="Z23">
        <v>-101.446666666667</v>
      </c>
      <c r="AG23">
        <v>1896</v>
      </c>
      <c r="AH23">
        <v>4806</v>
      </c>
      <c r="AO23">
        <v>465</v>
      </c>
      <c r="AP23">
        <v>29</v>
      </c>
      <c r="AQ23">
        <v>13519</v>
      </c>
      <c r="AT23" s="31"/>
      <c r="AV23" s="30"/>
      <c r="AX23" s="30"/>
      <c r="AY23">
        <v>18.00116</v>
      </c>
      <c r="AZ23" s="30"/>
      <c r="BA23" s="30">
        <v>106</v>
      </c>
      <c r="BC23" s="30">
        <v>180</v>
      </c>
      <c r="BD23" s="30"/>
      <c r="BH23" s="31"/>
      <c r="BI23" s="30"/>
      <c r="BJ23" s="30">
        <v>240</v>
      </c>
      <c r="BK23" s="30">
        <v>1770</v>
      </c>
      <c r="BN23" t="s">
        <v>121</v>
      </c>
      <c r="BO23" t="s">
        <v>124</v>
      </c>
      <c r="BP23">
        <v>22</v>
      </c>
      <c r="BR23">
        <v>29</v>
      </c>
      <c r="BS23">
        <v>26</v>
      </c>
      <c r="BX23" t="s">
        <v>213</v>
      </c>
      <c r="BY23" t="s">
        <v>126</v>
      </c>
      <c r="CE23" t="s">
        <v>49</v>
      </c>
    </row>
    <row r="24" spans="1:83" ht="12.75">
      <c r="A24">
        <v>5978</v>
      </c>
      <c r="B24">
        <v>6065</v>
      </c>
      <c r="C24" t="s">
        <v>5</v>
      </c>
      <c r="D24" t="s">
        <v>6</v>
      </c>
      <c r="E24">
        <v>62</v>
      </c>
      <c r="F24" s="39" t="s">
        <v>658</v>
      </c>
      <c r="G24" t="s">
        <v>162</v>
      </c>
      <c r="J24" t="s">
        <v>214</v>
      </c>
      <c r="K24">
        <v>5978</v>
      </c>
      <c r="L24">
        <v>5</v>
      </c>
      <c r="M24">
        <v>1</v>
      </c>
      <c r="N24" t="s">
        <v>110</v>
      </c>
      <c r="O24">
        <v>41</v>
      </c>
      <c r="P24" t="s">
        <v>111</v>
      </c>
      <c r="Q24" t="s">
        <v>6</v>
      </c>
      <c r="U24" t="s">
        <v>123</v>
      </c>
      <c r="Y24">
        <v>39.99</v>
      </c>
      <c r="Z24">
        <v>-101.948333333333</v>
      </c>
      <c r="AG24">
        <v>1897</v>
      </c>
      <c r="AH24">
        <v>4807</v>
      </c>
      <c r="AO24">
        <v>390</v>
      </c>
      <c r="AP24">
        <v>30</v>
      </c>
      <c r="AQ24">
        <v>14587</v>
      </c>
      <c r="AT24" s="31"/>
      <c r="AV24" s="30"/>
      <c r="AX24" s="30"/>
      <c r="AY24">
        <v>14.55764</v>
      </c>
      <c r="AZ24" s="30"/>
      <c r="BA24" s="30">
        <v>82</v>
      </c>
      <c r="BC24">
        <v>120</v>
      </c>
      <c r="BD24" s="30"/>
      <c r="BH24" s="31"/>
      <c r="BI24" s="30"/>
      <c r="BJ24" s="30">
        <v>159</v>
      </c>
      <c r="BK24">
        <v>1270</v>
      </c>
      <c r="BN24" t="s">
        <v>162</v>
      </c>
      <c r="BO24" t="s">
        <v>164</v>
      </c>
      <c r="BP24">
        <v>3</v>
      </c>
      <c r="BR24">
        <v>30</v>
      </c>
      <c r="BS24">
        <v>28</v>
      </c>
      <c r="BX24" t="s">
        <v>215</v>
      </c>
      <c r="BY24" t="s">
        <v>126</v>
      </c>
      <c r="CE24" t="s">
        <v>49</v>
      </c>
    </row>
    <row r="25" spans="1:83" ht="12.75">
      <c r="A25">
        <v>5979</v>
      </c>
      <c r="B25">
        <v>6066</v>
      </c>
      <c r="C25" t="s">
        <v>5</v>
      </c>
      <c r="D25" t="s">
        <v>6</v>
      </c>
      <c r="E25">
        <v>63</v>
      </c>
      <c r="F25" s="39" t="s">
        <v>658</v>
      </c>
      <c r="G25" t="s">
        <v>162</v>
      </c>
      <c r="J25" t="s">
        <v>216</v>
      </c>
      <c r="K25">
        <v>5979</v>
      </c>
      <c r="L25">
        <v>8</v>
      </c>
      <c r="M25">
        <v>1</v>
      </c>
      <c r="N25" t="s">
        <v>110</v>
      </c>
      <c r="O25">
        <v>41</v>
      </c>
      <c r="P25" t="s">
        <v>111</v>
      </c>
      <c r="Q25" t="s">
        <v>6</v>
      </c>
      <c r="U25" t="s">
        <v>118</v>
      </c>
      <c r="Y25">
        <v>39.9783333333333</v>
      </c>
      <c r="Z25">
        <v>-101.943333333333</v>
      </c>
      <c r="AG25">
        <v>1898</v>
      </c>
      <c r="AH25">
        <v>4808</v>
      </c>
      <c r="AO25">
        <v>320</v>
      </c>
      <c r="AP25">
        <v>28</v>
      </c>
      <c r="AQ25">
        <v>9569</v>
      </c>
      <c r="AT25" s="31"/>
      <c r="AV25" s="30"/>
      <c r="AX25" s="30"/>
      <c r="AY25">
        <v>8.58804</v>
      </c>
      <c r="AZ25" s="30"/>
      <c r="BA25" s="30">
        <v>42</v>
      </c>
      <c r="BC25" s="30">
        <v>50</v>
      </c>
      <c r="BD25" s="30"/>
      <c r="BH25" s="31"/>
      <c r="BI25" s="30"/>
      <c r="BJ25" s="30">
        <v>51</v>
      </c>
      <c r="BK25" s="30">
        <v>258</v>
      </c>
      <c r="BN25" t="s">
        <v>162</v>
      </c>
      <c r="BO25" t="s">
        <v>164</v>
      </c>
      <c r="BP25">
        <v>4</v>
      </c>
      <c r="BR25">
        <v>28</v>
      </c>
      <c r="BS25">
        <v>26</v>
      </c>
      <c r="BX25" t="s">
        <v>217</v>
      </c>
      <c r="BY25" t="s">
        <v>126</v>
      </c>
      <c r="CE25" t="s">
        <v>49</v>
      </c>
    </row>
    <row r="26" spans="1:100" ht="12.75">
      <c r="A26">
        <v>5980</v>
      </c>
      <c r="B26">
        <v>6067</v>
      </c>
      <c r="C26" t="s">
        <v>5</v>
      </c>
      <c r="D26" t="s">
        <v>6</v>
      </c>
      <c r="E26">
        <v>64</v>
      </c>
      <c r="F26" s="39" t="s">
        <v>659</v>
      </c>
      <c r="G26" t="s">
        <v>189</v>
      </c>
      <c r="J26" t="s">
        <v>218</v>
      </c>
      <c r="K26">
        <v>5980</v>
      </c>
      <c r="L26">
        <v>13</v>
      </c>
      <c r="M26">
        <v>1</v>
      </c>
      <c r="N26" t="s">
        <v>110</v>
      </c>
      <c r="O26">
        <v>38</v>
      </c>
      <c r="P26" t="s">
        <v>111</v>
      </c>
      <c r="Q26" t="s">
        <v>6</v>
      </c>
      <c r="U26" t="s">
        <v>112</v>
      </c>
      <c r="Y26">
        <v>39.9683333333333</v>
      </c>
      <c r="Z26">
        <v>-101.525</v>
      </c>
      <c r="AG26">
        <v>1899</v>
      </c>
      <c r="AH26">
        <v>4809</v>
      </c>
      <c r="AO26">
        <v>360</v>
      </c>
      <c r="AP26">
        <v>20</v>
      </c>
      <c r="AQ26">
        <v>6376</v>
      </c>
      <c r="AT26" s="31"/>
      <c r="AU26" s="30"/>
      <c r="AV26" s="30"/>
      <c r="AX26" s="30"/>
      <c r="AY26">
        <v>7.51375</v>
      </c>
      <c r="AZ26" s="30"/>
      <c r="BA26" s="30">
        <v>35</v>
      </c>
      <c r="BB26" s="30"/>
      <c r="BC26" s="30">
        <v>41</v>
      </c>
      <c r="BD26" s="30"/>
      <c r="BE26" s="30"/>
      <c r="BF26" s="30"/>
      <c r="BG26" s="30"/>
      <c r="BH26" s="31"/>
      <c r="BI26" s="30"/>
      <c r="BJ26" s="30">
        <v>51</v>
      </c>
      <c r="BK26">
        <v>275</v>
      </c>
      <c r="BN26" t="s">
        <v>189</v>
      </c>
      <c r="BO26" t="s">
        <v>151</v>
      </c>
      <c r="BP26">
        <v>5</v>
      </c>
      <c r="BR26">
        <v>20</v>
      </c>
      <c r="BS26">
        <v>17</v>
      </c>
      <c r="BX26" t="s">
        <v>219</v>
      </c>
      <c r="BY26" t="s">
        <v>126</v>
      </c>
      <c r="CE26" t="s">
        <v>49</v>
      </c>
      <c r="CF26" s="30"/>
      <c r="CG26" s="30"/>
      <c r="CH26" s="30"/>
      <c r="CJ26" s="30"/>
      <c r="CL26" s="30"/>
      <c r="CM26" s="30"/>
      <c r="CN26" s="30"/>
      <c r="CO26" s="30"/>
      <c r="CP26" s="30"/>
      <c r="CQ26" s="30"/>
      <c r="CR26" s="30"/>
      <c r="CT26" s="30"/>
      <c r="CU26" s="30"/>
      <c r="CV26" s="30"/>
    </row>
    <row r="27" spans="1:100" ht="12.75">
      <c r="A27">
        <v>5981</v>
      </c>
      <c r="B27">
        <v>6068</v>
      </c>
      <c r="C27" t="s">
        <v>5</v>
      </c>
      <c r="D27" t="s">
        <v>6</v>
      </c>
      <c r="E27">
        <v>65</v>
      </c>
      <c r="F27" s="39" t="s">
        <v>659</v>
      </c>
      <c r="G27" t="s">
        <v>189</v>
      </c>
      <c r="J27" t="s">
        <v>220</v>
      </c>
      <c r="K27">
        <v>5981</v>
      </c>
      <c r="L27">
        <v>5</v>
      </c>
      <c r="M27">
        <v>2</v>
      </c>
      <c r="N27" t="s">
        <v>110</v>
      </c>
      <c r="O27">
        <v>37</v>
      </c>
      <c r="P27" t="s">
        <v>111</v>
      </c>
      <c r="Q27" t="s">
        <v>6</v>
      </c>
      <c r="U27" t="s">
        <v>112</v>
      </c>
      <c r="Y27">
        <v>39.915</v>
      </c>
      <c r="Z27">
        <v>-101.486666666667</v>
      </c>
      <c r="AG27">
        <v>1900</v>
      </c>
      <c r="AH27">
        <v>4810</v>
      </c>
      <c r="AO27">
        <v>450</v>
      </c>
      <c r="AP27">
        <v>27</v>
      </c>
      <c r="AT27" s="31"/>
      <c r="AU27" s="30"/>
      <c r="AV27" s="30"/>
      <c r="AW27" s="30"/>
      <c r="AX27" s="30"/>
      <c r="AY27">
        <v>8.740789999999999</v>
      </c>
      <c r="AZ27" s="30"/>
      <c r="BA27" s="30">
        <v>43</v>
      </c>
      <c r="BC27" s="30">
        <v>50</v>
      </c>
      <c r="BD27" s="30"/>
      <c r="BG27" s="30"/>
      <c r="BH27" s="31"/>
      <c r="BI27" s="30"/>
      <c r="BJ27" s="30">
        <v>72</v>
      </c>
      <c r="BN27" t="s">
        <v>189</v>
      </c>
      <c r="BO27" t="s">
        <v>151</v>
      </c>
      <c r="BP27">
        <v>10</v>
      </c>
      <c r="BR27">
        <v>27</v>
      </c>
      <c r="BS27">
        <v>25</v>
      </c>
      <c r="BX27" t="s">
        <v>221</v>
      </c>
      <c r="BY27" t="s">
        <v>126</v>
      </c>
      <c r="CE27" t="s">
        <v>49</v>
      </c>
      <c r="CF27" s="30"/>
      <c r="CG27" s="30"/>
      <c r="CH27" s="30"/>
      <c r="CJ27" s="30"/>
      <c r="CL27" s="30"/>
      <c r="CM27" s="30"/>
      <c r="CO27" s="30"/>
      <c r="CP27" s="30"/>
      <c r="CT27" s="30"/>
      <c r="CU27" s="30"/>
      <c r="CV27" s="30"/>
    </row>
    <row r="28" spans="1:83" ht="12.75">
      <c r="A28">
        <v>6566</v>
      </c>
      <c r="B28">
        <v>6654</v>
      </c>
      <c r="C28" t="s">
        <v>5</v>
      </c>
      <c r="D28" t="s">
        <v>43</v>
      </c>
      <c r="E28">
        <v>23</v>
      </c>
      <c r="F28" s="39" t="s">
        <v>661</v>
      </c>
      <c r="G28" t="s">
        <v>240</v>
      </c>
      <c r="J28" t="s">
        <v>241</v>
      </c>
      <c r="K28">
        <v>6566</v>
      </c>
      <c r="L28">
        <v>21</v>
      </c>
      <c r="M28">
        <v>4</v>
      </c>
      <c r="N28" t="s">
        <v>110</v>
      </c>
      <c r="O28">
        <v>26</v>
      </c>
      <c r="P28" t="s">
        <v>111</v>
      </c>
      <c r="Q28" t="s">
        <v>43</v>
      </c>
      <c r="U28" t="s">
        <v>118</v>
      </c>
      <c r="Y28">
        <v>39.69</v>
      </c>
      <c r="Z28">
        <v>-100.246666666667</v>
      </c>
      <c r="AG28">
        <v>2478</v>
      </c>
      <c r="AH28">
        <v>478</v>
      </c>
      <c r="AK28" t="s">
        <v>113</v>
      </c>
      <c r="AL28" t="s">
        <v>114</v>
      </c>
      <c r="AO28">
        <v>980</v>
      </c>
      <c r="AP28">
        <v>17</v>
      </c>
      <c r="AQ28">
        <v>7431</v>
      </c>
      <c r="AT28" s="31"/>
      <c r="AV28" s="30"/>
      <c r="AY28">
        <v>10.258389999999999</v>
      </c>
      <c r="AZ28" s="30"/>
      <c r="BA28">
        <v>53</v>
      </c>
      <c r="BB28" s="30"/>
      <c r="BC28">
        <v>133</v>
      </c>
      <c r="BD28" s="30"/>
      <c r="BE28" s="30"/>
      <c r="BH28" s="10"/>
      <c r="BJ28">
        <v>77</v>
      </c>
      <c r="BN28" t="s">
        <v>240</v>
      </c>
      <c r="BO28" t="s">
        <v>242</v>
      </c>
      <c r="BP28">
        <v>5</v>
      </c>
      <c r="BR28">
        <v>17</v>
      </c>
      <c r="BS28">
        <v>16</v>
      </c>
      <c r="BX28" t="s">
        <v>243</v>
      </c>
      <c r="BY28" t="s">
        <v>126</v>
      </c>
      <c r="CE28" t="s">
        <v>49</v>
      </c>
    </row>
    <row r="29" spans="1:83" ht="12.75">
      <c r="A29">
        <v>6571</v>
      </c>
      <c r="B29">
        <v>6659</v>
      </c>
      <c r="C29" t="s">
        <v>5</v>
      </c>
      <c r="D29" t="s">
        <v>43</v>
      </c>
      <c r="E29">
        <v>28</v>
      </c>
      <c r="F29" s="39" t="s">
        <v>662</v>
      </c>
      <c r="G29" t="s">
        <v>248</v>
      </c>
      <c r="J29" t="s">
        <v>249</v>
      </c>
      <c r="K29">
        <v>6571</v>
      </c>
      <c r="L29">
        <v>6</v>
      </c>
      <c r="M29">
        <v>1</v>
      </c>
      <c r="N29" t="s">
        <v>110</v>
      </c>
      <c r="O29">
        <v>28</v>
      </c>
      <c r="P29" t="s">
        <v>111</v>
      </c>
      <c r="Q29" t="s">
        <v>43</v>
      </c>
      <c r="U29" t="s">
        <v>116</v>
      </c>
      <c r="Y29">
        <v>39.9983333333333</v>
      </c>
      <c r="Z29">
        <v>-100.508333333333</v>
      </c>
      <c r="AG29">
        <v>2483</v>
      </c>
      <c r="AH29">
        <v>479</v>
      </c>
      <c r="AK29" t="s">
        <v>55</v>
      </c>
      <c r="AL29" t="s">
        <v>114</v>
      </c>
      <c r="AO29">
        <v>870</v>
      </c>
      <c r="AP29">
        <v>32</v>
      </c>
      <c r="AQ29">
        <v>22964</v>
      </c>
      <c r="AT29" s="10"/>
      <c r="AY29">
        <v>8.43511</v>
      </c>
      <c r="BA29">
        <v>41</v>
      </c>
      <c r="BC29">
        <v>170</v>
      </c>
      <c r="BH29" s="10"/>
      <c r="BJ29">
        <v>363</v>
      </c>
      <c r="BK29">
        <v>2795</v>
      </c>
      <c r="BN29" t="s">
        <v>248</v>
      </c>
      <c r="BO29" t="s">
        <v>250</v>
      </c>
      <c r="BP29">
        <v>3</v>
      </c>
      <c r="BR29">
        <v>32</v>
      </c>
      <c r="BS29">
        <v>28</v>
      </c>
      <c r="BX29" t="s">
        <v>251</v>
      </c>
      <c r="BY29" t="s">
        <v>126</v>
      </c>
      <c r="CE29" t="s">
        <v>49</v>
      </c>
    </row>
    <row r="30" spans="1:83" ht="12.75">
      <c r="A30">
        <v>6572</v>
      </c>
      <c r="B30">
        <v>6660</v>
      </c>
      <c r="C30" t="s">
        <v>5</v>
      </c>
      <c r="D30" t="s">
        <v>43</v>
      </c>
      <c r="E30">
        <v>29</v>
      </c>
      <c r="F30" s="39" t="s">
        <v>661</v>
      </c>
      <c r="G30" t="s">
        <v>240</v>
      </c>
      <c r="J30" t="s">
        <v>252</v>
      </c>
      <c r="K30">
        <v>6572</v>
      </c>
      <c r="L30">
        <v>35</v>
      </c>
      <c r="M30">
        <v>4</v>
      </c>
      <c r="N30" t="s">
        <v>110</v>
      </c>
      <c r="O30">
        <v>28</v>
      </c>
      <c r="P30" t="s">
        <v>111</v>
      </c>
      <c r="Q30" t="s">
        <v>43</v>
      </c>
      <c r="U30" t="s">
        <v>118</v>
      </c>
      <c r="Y30">
        <v>39.66</v>
      </c>
      <c r="Z30">
        <v>-100.43</v>
      </c>
      <c r="AG30">
        <v>2484</v>
      </c>
      <c r="AH30">
        <v>480</v>
      </c>
      <c r="AK30" t="s">
        <v>113</v>
      </c>
      <c r="AL30" t="s">
        <v>114</v>
      </c>
      <c r="AO30">
        <v>465</v>
      </c>
      <c r="AP30">
        <v>30</v>
      </c>
      <c r="AQ30">
        <v>10667</v>
      </c>
      <c r="AT30" s="10"/>
      <c r="AY30">
        <v>7.205189999999999</v>
      </c>
      <c r="BA30">
        <v>33</v>
      </c>
      <c r="BC30">
        <v>58</v>
      </c>
      <c r="BH30" s="10"/>
      <c r="BJ30">
        <v>43</v>
      </c>
      <c r="BK30">
        <v>397</v>
      </c>
      <c r="BN30" t="s">
        <v>240</v>
      </c>
      <c r="BO30" t="s">
        <v>253</v>
      </c>
      <c r="BP30">
        <v>8</v>
      </c>
      <c r="BR30">
        <v>30</v>
      </c>
      <c r="BS30">
        <v>29</v>
      </c>
      <c r="BX30" t="s">
        <v>254</v>
      </c>
      <c r="BY30" t="s">
        <v>126</v>
      </c>
      <c r="CE30" t="s">
        <v>49</v>
      </c>
    </row>
    <row r="31" spans="1:101" ht="12.75">
      <c r="A31">
        <v>6573</v>
      </c>
      <c r="B31">
        <v>6661</v>
      </c>
      <c r="C31" t="s">
        <v>5</v>
      </c>
      <c r="D31" t="s">
        <v>43</v>
      </c>
      <c r="E31">
        <v>30</v>
      </c>
      <c r="F31" s="39" t="s">
        <v>663</v>
      </c>
      <c r="G31" t="s">
        <v>255</v>
      </c>
      <c r="J31" t="s">
        <v>256</v>
      </c>
      <c r="K31">
        <v>6573</v>
      </c>
      <c r="L31">
        <v>15</v>
      </c>
      <c r="M31">
        <v>2</v>
      </c>
      <c r="N31" t="s">
        <v>110</v>
      </c>
      <c r="O31">
        <v>27</v>
      </c>
      <c r="P31" t="s">
        <v>111</v>
      </c>
      <c r="Q31" t="s">
        <v>43</v>
      </c>
      <c r="U31" t="s">
        <v>116</v>
      </c>
      <c r="Y31">
        <v>39.88</v>
      </c>
      <c r="Z31">
        <v>-100.34</v>
      </c>
      <c r="AG31">
        <v>2485</v>
      </c>
      <c r="AH31">
        <v>481</v>
      </c>
      <c r="AK31" t="s">
        <v>113</v>
      </c>
      <c r="AL31" t="s">
        <v>114</v>
      </c>
      <c r="AO31">
        <v>548</v>
      </c>
      <c r="AP31">
        <v>20</v>
      </c>
      <c r="AQ31">
        <v>10392</v>
      </c>
      <c r="AT31" s="31"/>
      <c r="AU31" s="30"/>
      <c r="AV31" s="30"/>
      <c r="AX31" s="30"/>
      <c r="AY31">
        <v>11.608839999999999</v>
      </c>
      <c r="AZ31" s="30"/>
      <c r="BA31" s="30">
        <v>62</v>
      </c>
      <c r="BB31" s="30"/>
      <c r="BC31" s="30">
        <v>120</v>
      </c>
      <c r="BD31" s="30"/>
      <c r="BE31" s="30"/>
      <c r="BG31" s="30"/>
      <c r="BH31" s="31"/>
      <c r="BI31" s="30"/>
      <c r="BJ31" s="30">
        <v>84</v>
      </c>
      <c r="BK31" s="30">
        <v>728</v>
      </c>
      <c r="BN31" t="s">
        <v>255</v>
      </c>
      <c r="BO31" t="s">
        <v>257</v>
      </c>
      <c r="BP31">
        <v>21</v>
      </c>
      <c r="BR31">
        <v>20</v>
      </c>
      <c r="BS31">
        <v>19</v>
      </c>
      <c r="BX31" t="s">
        <v>258</v>
      </c>
      <c r="BY31" t="s">
        <v>126</v>
      </c>
      <c r="CE31" t="s">
        <v>49</v>
      </c>
      <c r="CF31" s="30"/>
      <c r="CG31" s="30"/>
      <c r="CH31" s="30"/>
      <c r="CJ31" s="30"/>
      <c r="CL31" s="30"/>
      <c r="CM31" s="30"/>
      <c r="CO31" s="30"/>
      <c r="CP31" s="30"/>
      <c r="CT31" s="30"/>
      <c r="CU31" s="30"/>
      <c r="CV31" s="30"/>
      <c r="CW31" s="30"/>
    </row>
    <row r="32" spans="1:101" ht="12.75">
      <c r="A32">
        <v>6574</v>
      </c>
      <c r="B32">
        <v>6662</v>
      </c>
      <c r="C32" t="s">
        <v>5</v>
      </c>
      <c r="D32" t="s">
        <v>43</v>
      </c>
      <c r="E32">
        <v>31</v>
      </c>
      <c r="F32" s="39" t="s">
        <v>663</v>
      </c>
      <c r="G32" t="s">
        <v>255</v>
      </c>
      <c r="J32" t="s">
        <v>259</v>
      </c>
      <c r="K32">
        <v>6574</v>
      </c>
      <c r="L32">
        <v>26</v>
      </c>
      <c r="M32">
        <v>2</v>
      </c>
      <c r="N32" t="s">
        <v>110</v>
      </c>
      <c r="O32">
        <v>27</v>
      </c>
      <c r="P32" t="s">
        <v>111</v>
      </c>
      <c r="Q32" t="s">
        <v>43</v>
      </c>
      <c r="U32" t="s">
        <v>260</v>
      </c>
      <c r="Y32">
        <v>39.85</v>
      </c>
      <c r="Z32">
        <v>-100.325</v>
      </c>
      <c r="AG32">
        <v>2486</v>
      </c>
      <c r="AH32">
        <v>482</v>
      </c>
      <c r="AK32" t="s">
        <v>113</v>
      </c>
      <c r="AL32" t="s">
        <v>114</v>
      </c>
      <c r="AO32">
        <v>410</v>
      </c>
      <c r="AP32">
        <v>25</v>
      </c>
      <c r="AQ32">
        <v>8852</v>
      </c>
      <c r="AT32" s="31"/>
      <c r="AU32" s="30"/>
      <c r="AV32" s="30"/>
      <c r="AW32" s="30"/>
      <c r="AX32" s="30"/>
      <c r="AY32">
        <v>8.89336</v>
      </c>
      <c r="AZ32" s="30"/>
      <c r="BA32" s="30">
        <v>44</v>
      </c>
      <c r="BB32" s="30"/>
      <c r="BC32" s="30">
        <v>59</v>
      </c>
      <c r="BD32" s="30"/>
      <c r="BE32" s="30"/>
      <c r="BF32" s="30"/>
      <c r="BG32" s="30"/>
      <c r="BH32" s="31"/>
      <c r="BI32" s="30"/>
      <c r="BJ32" s="30">
        <v>60</v>
      </c>
      <c r="BK32" s="30">
        <v>430</v>
      </c>
      <c r="BN32" t="s">
        <v>255</v>
      </c>
      <c r="BO32" t="s">
        <v>257</v>
      </c>
      <c r="BP32">
        <v>26</v>
      </c>
      <c r="BR32">
        <v>25</v>
      </c>
      <c r="BS32">
        <v>24</v>
      </c>
      <c r="BX32" t="s">
        <v>261</v>
      </c>
      <c r="BY32" t="s">
        <v>126</v>
      </c>
      <c r="CE32" t="s">
        <v>49</v>
      </c>
      <c r="CF32" s="30"/>
      <c r="CG32" s="30"/>
      <c r="CH32" s="30"/>
      <c r="CI32" s="30"/>
      <c r="CJ32" s="30"/>
      <c r="CL32" s="30"/>
      <c r="CM32" s="30"/>
      <c r="CN32" s="30"/>
      <c r="CO32" s="30"/>
      <c r="CP32" s="30"/>
      <c r="CQ32" s="30"/>
      <c r="CR32" s="30"/>
      <c r="CT32" s="30"/>
      <c r="CU32" s="30"/>
      <c r="CV32" s="30"/>
      <c r="CW32" s="30"/>
    </row>
    <row r="33" spans="1:100" ht="12.75">
      <c r="A33">
        <v>6575</v>
      </c>
      <c r="B33">
        <v>6663</v>
      </c>
      <c r="C33" t="s">
        <v>5</v>
      </c>
      <c r="D33" t="s">
        <v>43</v>
      </c>
      <c r="E33">
        <v>32</v>
      </c>
      <c r="F33" s="39" t="s">
        <v>663</v>
      </c>
      <c r="G33" t="s">
        <v>255</v>
      </c>
      <c r="J33" t="s">
        <v>262</v>
      </c>
      <c r="K33">
        <v>6575</v>
      </c>
      <c r="L33">
        <v>10</v>
      </c>
      <c r="M33">
        <v>2</v>
      </c>
      <c r="N33" t="s">
        <v>110</v>
      </c>
      <c r="O33">
        <v>27</v>
      </c>
      <c r="P33" t="s">
        <v>111</v>
      </c>
      <c r="Q33" t="s">
        <v>43</v>
      </c>
      <c r="U33" t="s">
        <v>112</v>
      </c>
      <c r="Y33">
        <v>39.9</v>
      </c>
      <c r="Z33">
        <v>-100.336666666667</v>
      </c>
      <c r="AG33">
        <v>2487</v>
      </c>
      <c r="AH33">
        <v>483</v>
      </c>
      <c r="AK33" t="s">
        <v>113</v>
      </c>
      <c r="AL33" t="s">
        <v>114</v>
      </c>
      <c r="AO33">
        <v>460</v>
      </c>
      <c r="AP33">
        <v>28</v>
      </c>
      <c r="AQ33">
        <v>14964</v>
      </c>
      <c r="AT33" s="31"/>
      <c r="AU33" s="30"/>
      <c r="AV33" s="30"/>
      <c r="AX33" s="30"/>
      <c r="AY33">
        <v>14.55764</v>
      </c>
      <c r="AZ33" s="30"/>
      <c r="BA33" s="30">
        <v>82</v>
      </c>
      <c r="BB33" s="30"/>
      <c r="BC33" s="30">
        <v>120</v>
      </c>
      <c r="BD33" s="30"/>
      <c r="BE33" s="30"/>
      <c r="BF33" s="30"/>
      <c r="BG33" s="30"/>
      <c r="BH33" s="31"/>
      <c r="BI33" s="30"/>
      <c r="BJ33" s="30">
        <v>138</v>
      </c>
      <c r="BK33">
        <v>1065</v>
      </c>
      <c r="BN33" t="s">
        <v>255</v>
      </c>
      <c r="BO33" t="s">
        <v>257</v>
      </c>
      <c r="BP33">
        <v>21</v>
      </c>
      <c r="BR33">
        <v>28</v>
      </c>
      <c r="BS33">
        <v>27</v>
      </c>
      <c r="BX33" t="s">
        <v>263</v>
      </c>
      <c r="BY33" t="s">
        <v>126</v>
      </c>
      <c r="CE33" t="s">
        <v>49</v>
      </c>
      <c r="CF33" s="30"/>
      <c r="CG33" s="30"/>
      <c r="CH33" s="30"/>
      <c r="CJ33" s="30"/>
      <c r="CL33" s="30"/>
      <c r="CM33" s="30"/>
      <c r="CN33" s="30"/>
      <c r="CO33" s="30"/>
      <c r="CP33" s="30"/>
      <c r="CQ33" s="30"/>
      <c r="CR33" s="30"/>
      <c r="CT33" s="30"/>
      <c r="CU33" s="30"/>
      <c r="CV33" s="30"/>
    </row>
    <row r="34" spans="1:99" ht="12.75">
      <c r="A34">
        <v>6576</v>
      </c>
      <c r="B34">
        <v>6664</v>
      </c>
      <c r="C34" t="s">
        <v>5</v>
      </c>
      <c r="D34" t="s">
        <v>43</v>
      </c>
      <c r="E34">
        <v>33</v>
      </c>
      <c r="F34" s="39" t="s">
        <v>663</v>
      </c>
      <c r="G34" t="s">
        <v>264</v>
      </c>
      <c r="J34" t="s">
        <v>265</v>
      </c>
      <c r="K34">
        <v>6576</v>
      </c>
      <c r="L34">
        <v>8</v>
      </c>
      <c r="M34">
        <v>3</v>
      </c>
      <c r="N34" t="s">
        <v>110</v>
      </c>
      <c r="O34">
        <v>29</v>
      </c>
      <c r="P34" t="s">
        <v>111</v>
      </c>
      <c r="Q34" t="s">
        <v>43</v>
      </c>
      <c r="U34" t="s">
        <v>123</v>
      </c>
      <c r="Y34">
        <v>39.805</v>
      </c>
      <c r="Z34">
        <v>-100.605</v>
      </c>
      <c r="AG34">
        <v>2488</v>
      </c>
      <c r="AH34">
        <v>484</v>
      </c>
      <c r="AK34" t="s">
        <v>113</v>
      </c>
      <c r="AL34" t="s">
        <v>114</v>
      </c>
      <c r="AP34">
        <v>32</v>
      </c>
      <c r="AQ34">
        <v>11093</v>
      </c>
      <c r="AT34" s="31"/>
      <c r="AV34" s="30"/>
      <c r="AX34" s="30"/>
      <c r="AY34">
        <v>9.045749999999998</v>
      </c>
      <c r="AZ34" s="30"/>
      <c r="BA34">
        <v>45</v>
      </c>
      <c r="BD34" s="30"/>
      <c r="BH34" s="31"/>
      <c r="BI34" s="30"/>
      <c r="BJ34">
        <v>59</v>
      </c>
      <c r="BN34" t="s">
        <v>264</v>
      </c>
      <c r="BO34" t="s">
        <v>266</v>
      </c>
      <c r="BP34">
        <v>6</v>
      </c>
      <c r="BR34">
        <v>32</v>
      </c>
      <c r="BS34">
        <v>31</v>
      </c>
      <c r="BX34" t="s">
        <v>267</v>
      </c>
      <c r="BY34" t="s">
        <v>126</v>
      </c>
      <c r="CE34" t="s">
        <v>49</v>
      </c>
      <c r="CF34" s="30"/>
      <c r="CH34" s="30"/>
      <c r="CL34" s="30"/>
      <c r="CP34" s="30"/>
      <c r="CT34" s="30"/>
      <c r="CU34" s="30"/>
    </row>
    <row r="35" spans="1:94" ht="12.75">
      <c r="A35">
        <v>6577</v>
      </c>
      <c r="B35">
        <v>6665</v>
      </c>
      <c r="C35" t="s">
        <v>5</v>
      </c>
      <c r="D35" t="s">
        <v>43</v>
      </c>
      <c r="E35">
        <v>34</v>
      </c>
      <c r="F35" s="39" t="s">
        <v>663</v>
      </c>
      <c r="G35" t="s">
        <v>255</v>
      </c>
      <c r="J35" t="s">
        <v>268</v>
      </c>
      <c r="K35">
        <v>6577</v>
      </c>
      <c r="L35">
        <v>12</v>
      </c>
      <c r="M35">
        <v>1</v>
      </c>
      <c r="N35" t="s">
        <v>110</v>
      </c>
      <c r="O35">
        <v>27</v>
      </c>
      <c r="P35" t="s">
        <v>111</v>
      </c>
      <c r="Q35" t="s">
        <v>43</v>
      </c>
      <c r="U35" t="s">
        <v>123</v>
      </c>
      <c r="Y35">
        <v>39.98</v>
      </c>
      <c r="Z35">
        <v>-100.3</v>
      </c>
      <c r="AG35">
        <v>2489</v>
      </c>
      <c r="AH35">
        <v>485</v>
      </c>
      <c r="AK35" t="s">
        <v>113</v>
      </c>
      <c r="AL35" t="s">
        <v>114</v>
      </c>
      <c r="AO35">
        <v>445</v>
      </c>
      <c r="AP35">
        <v>22</v>
      </c>
      <c r="AQ35">
        <v>7947</v>
      </c>
      <c r="AT35" s="31"/>
      <c r="AV35" s="30"/>
      <c r="AY35">
        <v>11.01044</v>
      </c>
      <c r="AZ35" s="30"/>
      <c r="BA35">
        <v>58</v>
      </c>
      <c r="BB35" s="30"/>
      <c r="BC35">
        <v>100</v>
      </c>
      <c r="BD35" s="30"/>
      <c r="BE35" s="30"/>
      <c r="BF35" s="30"/>
      <c r="BH35" s="10"/>
      <c r="BJ35">
        <v>79</v>
      </c>
      <c r="BK35">
        <v>861</v>
      </c>
      <c r="BN35" t="s">
        <v>255</v>
      </c>
      <c r="BO35" t="s">
        <v>257</v>
      </c>
      <c r="BP35">
        <v>17</v>
      </c>
      <c r="BR35">
        <v>22</v>
      </c>
      <c r="BS35">
        <v>21</v>
      </c>
      <c r="BX35" t="s">
        <v>269</v>
      </c>
      <c r="BY35" t="s">
        <v>126</v>
      </c>
      <c r="CE35" t="s">
        <v>49</v>
      </c>
      <c r="CF35" s="30"/>
      <c r="CP35" s="30"/>
    </row>
    <row r="36" spans="1:83" ht="12.75">
      <c r="A36">
        <v>6581</v>
      </c>
      <c r="B36">
        <v>6669</v>
      </c>
      <c r="C36" t="s">
        <v>5</v>
      </c>
      <c r="D36" t="s">
        <v>43</v>
      </c>
      <c r="E36">
        <v>38</v>
      </c>
      <c r="F36" s="39" t="s">
        <v>661</v>
      </c>
      <c r="G36" t="s">
        <v>189</v>
      </c>
      <c r="J36" t="s">
        <v>271</v>
      </c>
      <c r="K36">
        <v>6581</v>
      </c>
      <c r="L36">
        <v>28</v>
      </c>
      <c r="M36">
        <v>3</v>
      </c>
      <c r="N36" t="s">
        <v>110</v>
      </c>
      <c r="O36">
        <v>27</v>
      </c>
      <c r="P36" t="s">
        <v>111</v>
      </c>
      <c r="Q36" t="s">
        <v>43</v>
      </c>
      <c r="U36" t="s">
        <v>116</v>
      </c>
      <c r="Y36">
        <v>39.7683333333333</v>
      </c>
      <c r="Z36">
        <v>-100.36</v>
      </c>
      <c r="AG36">
        <v>2493</v>
      </c>
      <c r="AH36">
        <v>486</v>
      </c>
      <c r="AK36" t="s">
        <v>113</v>
      </c>
      <c r="AL36" t="s">
        <v>114</v>
      </c>
      <c r="AO36">
        <v>530</v>
      </c>
      <c r="AP36">
        <v>27</v>
      </c>
      <c r="AQ36">
        <v>13241</v>
      </c>
      <c r="AT36" s="10"/>
      <c r="AY36">
        <v>12.20436</v>
      </c>
      <c r="BA36">
        <v>66</v>
      </c>
      <c r="BC36">
        <v>122</v>
      </c>
      <c r="BH36" s="10"/>
      <c r="BJ36">
        <v>135</v>
      </c>
      <c r="BK36">
        <v>1100</v>
      </c>
      <c r="BN36" t="s">
        <v>189</v>
      </c>
      <c r="BO36" t="s">
        <v>242</v>
      </c>
      <c r="BP36">
        <v>11</v>
      </c>
      <c r="BR36">
        <v>27</v>
      </c>
      <c r="BS36">
        <v>26</v>
      </c>
      <c r="BX36" t="s">
        <v>272</v>
      </c>
      <c r="BY36" t="s">
        <v>126</v>
      </c>
      <c r="CE36" t="s">
        <v>49</v>
      </c>
    </row>
    <row r="37" spans="1:96" ht="12.75">
      <c r="A37">
        <v>6584</v>
      </c>
      <c r="B37">
        <v>6672</v>
      </c>
      <c r="C37" t="s">
        <v>5</v>
      </c>
      <c r="D37" t="s">
        <v>43</v>
      </c>
      <c r="E37">
        <v>41</v>
      </c>
      <c r="F37" s="39" t="s">
        <v>663</v>
      </c>
      <c r="G37" t="s">
        <v>275</v>
      </c>
      <c r="J37" t="s">
        <v>276</v>
      </c>
      <c r="K37">
        <v>6584</v>
      </c>
      <c r="L37">
        <v>28</v>
      </c>
      <c r="M37">
        <v>3</v>
      </c>
      <c r="N37" t="s">
        <v>110</v>
      </c>
      <c r="O37">
        <v>29</v>
      </c>
      <c r="P37" t="s">
        <v>111</v>
      </c>
      <c r="Q37" t="s">
        <v>43</v>
      </c>
      <c r="U37" t="s">
        <v>118</v>
      </c>
      <c r="Y37">
        <v>39.76</v>
      </c>
      <c r="Z37">
        <v>-100.573333333333</v>
      </c>
      <c r="AG37">
        <v>2496</v>
      </c>
      <c r="AH37">
        <v>487</v>
      </c>
      <c r="AK37" t="s">
        <v>55</v>
      </c>
      <c r="AL37" t="s">
        <v>114</v>
      </c>
      <c r="AO37">
        <v>525</v>
      </c>
      <c r="AP37">
        <v>18</v>
      </c>
      <c r="AQ37">
        <v>9869</v>
      </c>
      <c r="AT37" s="31"/>
      <c r="AV37" s="30"/>
      <c r="AY37">
        <v>5.025109999999999</v>
      </c>
      <c r="BA37" s="30">
        <v>19</v>
      </c>
      <c r="BB37" s="30"/>
      <c r="BC37" s="30">
        <v>86</v>
      </c>
      <c r="BD37" s="30"/>
      <c r="BF37" s="30"/>
      <c r="BH37" s="10"/>
      <c r="BJ37">
        <v>88</v>
      </c>
      <c r="BK37">
        <v>608</v>
      </c>
      <c r="BN37" t="s">
        <v>275</v>
      </c>
      <c r="BO37" t="s">
        <v>266</v>
      </c>
      <c r="BP37">
        <v>5</v>
      </c>
      <c r="BR37">
        <v>18</v>
      </c>
      <c r="BS37">
        <v>17</v>
      </c>
      <c r="BX37" t="s">
        <v>277</v>
      </c>
      <c r="BY37" t="s">
        <v>126</v>
      </c>
      <c r="CE37" t="s">
        <v>49</v>
      </c>
      <c r="CF37" s="30"/>
      <c r="CH37" s="30"/>
      <c r="CM37" s="30"/>
      <c r="CN37" s="30"/>
      <c r="CO37" s="30"/>
      <c r="CP37" s="30"/>
      <c r="CR37" s="30"/>
    </row>
    <row r="38" spans="1:95" ht="12.75">
      <c r="A38">
        <v>6585</v>
      </c>
      <c r="B38">
        <v>6673</v>
      </c>
      <c r="C38" t="s">
        <v>5</v>
      </c>
      <c r="D38" t="s">
        <v>43</v>
      </c>
      <c r="E38">
        <v>42</v>
      </c>
      <c r="F38" s="39" t="s">
        <v>663</v>
      </c>
      <c r="G38" t="s">
        <v>255</v>
      </c>
      <c r="J38" t="s">
        <v>278</v>
      </c>
      <c r="K38">
        <v>6585</v>
      </c>
      <c r="L38">
        <v>2</v>
      </c>
      <c r="M38">
        <v>1</v>
      </c>
      <c r="N38" t="s">
        <v>110</v>
      </c>
      <c r="O38">
        <v>27</v>
      </c>
      <c r="P38" t="s">
        <v>111</v>
      </c>
      <c r="Q38" t="s">
        <v>43</v>
      </c>
      <c r="U38" t="s">
        <v>123</v>
      </c>
      <c r="Y38">
        <v>39.9883333333333</v>
      </c>
      <c r="Z38">
        <v>-100.325</v>
      </c>
      <c r="AG38">
        <v>2497</v>
      </c>
      <c r="AH38">
        <v>488</v>
      </c>
      <c r="AK38" t="s">
        <v>113</v>
      </c>
      <c r="AL38" t="s">
        <v>114</v>
      </c>
      <c r="AO38">
        <v>430</v>
      </c>
      <c r="AP38">
        <v>32</v>
      </c>
      <c r="AQ38">
        <v>11036</v>
      </c>
      <c r="AT38" s="31"/>
      <c r="AV38" s="30"/>
      <c r="AY38">
        <v>5.807759999999999</v>
      </c>
      <c r="AZ38" s="30"/>
      <c r="BA38">
        <v>24</v>
      </c>
      <c r="BB38" s="30"/>
      <c r="BC38">
        <v>90</v>
      </c>
      <c r="BD38" s="30"/>
      <c r="BE38" s="30"/>
      <c r="BH38" s="10"/>
      <c r="BJ38">
        <v>51</v>
      </c>
      <c r="BK38">
        <v>636</v>
      </c>
      <c r="BN38" t="s">
        <v>255</v>
      </c>
      <c r="BO38" t="s">
        <v>257</v>
      </c>
      <c r="BP38">
        <v>19</v>
      </c>
      <c r="BR38">
        <v>32</v>
      </c>
      <c r="BS38">
        <v>31</v>
      </c>
      <c r="BX38" t="s">
        <v>279</v>
      </c>
      <c r="BY38" t="s">
        <v>126</v>
      </c>
      <c r="CE38" t="s">
        <v>49</v>
      </c>
      <c r="CF38" s="30"/>
      <c r="CH38" s="30"/>
      <c r="CL38" s="30"/>
      <c r="CN38" s="30"/>
      <c r="CP38" s="30"/>
      <c r="CQ38" s="30"/>
    </row>
    <row r="39" spans="1:84" ht="12.75">
      <c r="A39">
        <v>6586</v>
      </c>
      <c r="B39">
        <v>6674</v>
      </c>
      <c r="C39" t="s">
        <v>5</v>
      </c>
      <c r="D39" t="s">
        <v>43</v>
      </c>
      <c r="E39">
        <v>43</v>
      </c>
      <c r="F39" s="39" t="s">
        <v>662</v>
      </c>
      <c r="G39" t="s">
        <v>248</v>
      </c>
      <c r="J39" t="s">
        <v>280</v>
      </c>
      <c r="K39">
        <v>6586</v>
      </c>
      <c r="L39">
        <v>17</v>
      </c>
      <c r="M39">
        <v>2</v>
      </c>
      <c r="N39" t="s">
        <v>110</v>
      </c>
      <c r="O39">
        <v>30</v>
      </c>
      <c r="P39" t="s">
        <v>111</v>
      </c>
      <c r="Q39" t="s">
        <v>43</v>
      </c>
      <c r="U39" t="s">
        <v>112</v>
      </c>
      <c r="Y39">
        <v>39.8816666666667</v>
      </c>
      <c r="Z39">
        <v>-100.706666666667</v>
      </c>
      <c r="AG39">
        <v>2498</v>
      </c>
      <c r="AH39">
        <v>489</v>
      </c>
      <c r="AK39" t="s">
        <v>113</v>
      </c>
      <c r="AL39" t="s">
        <v>114</v>
      </c>
      <c r="AO39">
        <v>370</v>
      </c>
      <c r="AP39">
        <v>27</v>
      </c>
      <c r="AQ39">
        <v>10009</v>
      </c>
      <c r="AT39" s="31"/>
      <c r="AV39" s="30"/>
      <c r="AW39" s="30"/>
      <c r="AY39">
        <v>7.205189999999999</v>
      </c>
      <c r="AZ39" s="30"/>
      <c r="BA39" s="30">
        <v>33</v>
      </c>
      <c r="BB39" s="30"/>
      <c r="BC39">
        <v>77</v>
      </c>
      <c r="BD39" s="30"/>
      <c r="BE39" s="30"/>
      <c r="BF39" s="30"/>
      <c r="BH39" s="31"/>
      <c r="BI39" s="30"/>
      <c r="BJ39" s="30">
        <v>46</v>
      </c>
      <c r="BK39">
        <v>544</v>
      </c>
      <c r="BN39" t="s">
        <v>248</v>
      </c>
      <c r="BO39" t="s">
        <v>281</v>
      </c>
      <c r="BP39">
        <v>5</v>
      </c>
      <c r="BR39">
        <v>27</v>
      </c>
      <c r="BS39">
        <v>26</v>
      </c>
      <c r="BX39" t="s">
        <v>282</v>
      </c>
      <c r="BY39" t="s">
        <v>126</v>
      </c>
      <c r="CE39" t="s">
        <v>49</v>
      </c>
      <c r="CF39" s="30"/>
    </row>
    <row r="40" spans="1:95" ht="12.75">
      <c r="A40">
        <v>6592</v>
      </c>
      <c r="B40">
        <v>6680</v>
      </c>
      <c r="C40" t="s">
        <v>5</v>
      </c>
      <c r="D40" t="s">
        <v>43</v>
      </c>
      <c r="E40">
        <v>49</v>
      </c>
      <c r="F40" s="39" t="s">
        <v>663</v>
      </c>
      <c r="G40" t="s">
        <v>255</v>
      </c>
      <c r="J40" t="s">
        <v>289</v>
      </c>
      <c r="K40">
        <v>6592</v>
      </c>
      <c r="L40">
        <v>23</v>
      </c>
      <c r="M40">
        <v>1</v>
      </c>
      <c r="N40" t="s">
        <v>110</v>
      </c>
      <c r="O40">
        <v>26</v>
      </c>
      <c r="P40" t="s">
        <v>111</v>
      </c>
      <c r="Q40" t="s">
        <v>43</v>
      </c>
      <c r="U40" t="s">
        <v>118</v>
      </c>
      <c r="Y40">
        <v>39.95</v>
      </c>
      <c r="Z40">
        <v>-100.203333333333</v>
      </c>
      <c r="AG40">
        <v>2504</v>
      </c>
      <c r="AH40">
        <v>490</v>
      </c>
      <c r="AK40" t="s">
        <v>113</v>
      </c>
      <c r="AL40" t="s">
        <v>114</v>
      </c>
      <c r="AN40" t="s">
        <v>199</v>
      </c>
      <c r="AO40">
        <v>900</v>
      </c>
      <c r="AP40">
        <v>28</v>
      </c>
      <c r="AQ40">
        <v>32000</v>
      </c>
      <c r="AR40" t="s">
        <v>200</v>
      </c>
      <c r="AS40">
        <v>75</v>
      </c>
      <c r="AT40" s="31">
        <v>74</v>
      </c>
      <c r="AU40">
        <v>0</v>
      </c>
      <c r="AV40" s="30">
        <v>93</v>
      </c>
      <c r="AW40">
        <v>18</v>
      </c>
      <c r="AX40" s="30"/>
      <c r="AY40">
        <v>26.75</v>
      </c>
      <c r="AZ40" s="30">
        <v>26.75</v>
      </c>
      <c r="BA40">
        <v>185</v>
      </c>
      <c r="BB40" s="30">
        <v>97</v>
      </c>
      <c r="BC40" s="30">
        <v>240</v>
      </c>
      <c r="BD40" s="30" t="s">
        <v>45</v>
      </c>
      <c r="BE40" s="30">
        <v>35.45</v>
      </c>
      <c r="BF40" s="30">
        <v>307.87</v>
      </c>
      <c r="BG40" s="30"/>
      <c r="BH40" s="31">
        <v>102</v>
      </c>
      <c r="BI40" s="30"/>
      <c r="BJ40">
        <v>427</v>
      </c>
      <c r="BK40">
        <v>2525</v>
      </c>
      <c r="BN40" t="s">
        <v>255</v>
      </c>
      <c r="BO40" t="s">
        <v>257</v>
      </c>
      <c r="BP40">
        <v>11</v>
      </c>
      <c r="BR40">
        <v>35</v>
      </c>
      <c r="BS40">
        <v>30</v>
      </c>
      <c r="BX40" t="s">
        <v>290</v>
      </c>
      <c r="BY40" t="s">
        <v>126</v>
      </c>
      <c r="CA40" t="s">
        <v>201</v>
      </c>
      <c r="CE40" t="s">
        <v>49</v>
      </c>
      <c r="CF40" s="30"/>
      <c r="CH40" s="30"/>
      <c r="CL40" s="30"/>
      <c r="CN40" s="30"/>
      <c r="CP40" s="30"/>
      <c r="CQ40" s="30"/>
    </row>
    <row r="41" spans="1:83" ht="12.75">
      <c r="A41">
        <v>6594</v>
      </c>
      <c r="B41">
        <v>6682</v>
      </c>
      <c r="C41" t="s">
        <v>5</v>
      </c>
      <c r="D41" t="s">
        <v>43</v>
      </c>
      <c r="E41">
        <v>51</v>
      </c>
      <c r="F41" s="39" t="s">
        <v>662</v>
      </c>
      <c r="G41" t="s">
        <v>248</v>
      </c>
      <c r="J41" t="s">
        <v>292</v>
      </c>
      <c r="K41">
        <v>6594</v>
      </c>
      <c r="L41">
        <v>10</v>
      </c>
      <c r="M41">
        <v>2</v>
      </c>
      <c r="N41" t="s">
        <v>110</v>
      </c>
      <c r="O41">
        <v>30</v>
      </c>
      <c r="P41" t="s">
        <v>111</v>
      </c>
      <c r="Q41" t="s">
        <v>43</v>
      </c>
      <c r="U41" t="s">
        <v>112</v>
      </c>
      <c r="Y41">
        <v>39.9016666666667</v>
      </c>
      <c r="Z41">
        <v>-100.666666666667</v>
      </c>
      <c r="AG41">
        <v>2506</v>
      </c>
      <c r="AH41">
        <v>491</v>
      </c>
      <c r="AK41" t="s">
        <v>55</v>
      </c>
      <c r="AL41" t="s">
        <v>114</v>
      </c>
      <c r="AN41" t="s">
        <v>199</v>
      </c>
      <c r="AO41">
        <v>430</v>
      </c>
      <c r="AP41">
        <v>20</v>
      </c>
      <c r="AQ41">
        <v>12067</v>
      </c>
      <c r="AR41" t="s">
        <v>200</v>
      </c>
      <c r="AS41">
        <v>71</v>
      </c>
      <c r="AT41" s="10">
        <v>76</v>
      </c>
      <c r="AU41">
        <v>0</v>
      </c>
      <c r="AV41">
        <v>84</v>
      </c>
      <c r="AW41">
        <v>12</v>
      </c>
      <c r="AY41">
        <v>3.84</v>
      </c>
      <c r="AZ41">
        <v>3.84</v>
      </c>
      <c r="BA41">
        <v>16</v>
      </c>
      <c r="BB41">
        <v>92</v>
      </c>
      <c r="BC41">
        <v>50</v>
      </c>
      <c r="BD41" t="s">
        <v>45</v>
      </c>
      <c r="BE41">
        <v>8.9</v>
      </c>
      <c r="BF41">
        <v>65.02</v>
      </c>
      <c r="BH41" s="10">
        <v>96</v>
      </c>
      <c r="BI41">
        <v>11.32</v>
      </c>
      <c r="BJ41">
        <v>106.56</v>
      </c>
      <c r="BK41">
        <v>514</v>
      </c>
      <c r="BN41" t="s">
        <v>248</v>
      </c>
      <c r="BO41" t="s">
        <v>281</v>
      </c>
      <c r="BP41">
        <v>2</v>
      </c>
      <c r="BR41">
        <v>26</v>
      </c>
      <c r="BS41">
        <v>23</v>
      </c>
      <c r="BX41" t="s">
        <v>293</v>
      </c>
      <c r="BY41" t="s">
        <v>126</v>
      </c>
      <c r="CA41" t="s">
        <v>201</v>
      </c>
      <c r="CE41" t="s">
        <v>49</v>
      </c>
    </row>
    <row r="42" spans="1:84" ht="12.75">
      <c r="A42">
        <v>6595</v>
      </c>
      <c r="B42">
        <v>6683</v>
      </c>
      <c r="C42" t="s">
        <v>5</v>
      </c>
      <c r="D42" t="s">
        <v>43</v>
      </c>
      <c r="E42">
        <v>52</v>
      </c>
      <c r="F42" s="39" t="s">
        <v>662</v>
      </c>
      <c r="G42" t="s">
        <v>248</v>
      </c>
      <c r="J42" t="s">
        <v>294</v>
      </c>
      <c r="K42">
        <v>6595</v>
      </c>
      <c r="L42">
        <v>11</v>
      </c>
      <c r="M42">
        <v>2</v>
      </c>
      <c r="N42" t="s">
        <v>110</v>
      </c>
      <c r="O42">
        <v>30</v>
      </c>
      <c r="P42" t="s">
        <v>111</v>
      </c>
      <c r="Q42" t="s">
        <v>43</v>
      </c>
      <c r="U42" t="s">
        <v>116</v>
      </c>
      <c r="Y42">
        <v>39.8983333333333</v>
      </c>
      <c r="Z42">
        <v>-100.656666666667</v>
      </c>
      <c r="AG42">
        <v>2507</v>
      </c>
      <c r="AH42">
        <v>492</v>
      </c>
      <c r="AK42" t="s">
        <v>55</v>
      </c>
      <c r="AL42" t="s">
        <v>114</v>
      </c>
      <c r="AN42" t="s">
        <v>199</v>
      </c>
      <c r="AO42">
        <v>680</v>
      </c>
      <c r="AP42">
        <v>22</v>
      </c>
      <c r="AQ42">
        <v>22557</v>
      </c>
      <c r="AR42" t="s">
        <v>200</v>
      </c>
      <c r="AS42">
        <v>70</v>
      </c>
      <c r="AT42" s="31">
        <v>72</v>
      </c>
      <c r="AU42">
        <v>0</v>
      </c>
      <c r="AV42" s="30">
        <v>80</v>
      </c>
      <c r="AW42">
        <v>15</v>
      </c>
      <c r="AY42">
        <v>6.72</v>
      </c>
      <c r="AZ42" s="30">
        <v>6.72</v>
      </c>
      <c r="BA42" s="30">
        <v>24</v>
      </c>
      <c r="BB42">
        <v>90</v>
      </c>
      <c r="BC42">
        <v>128</v>
      </c>
      <c r="BD42" t="s">
        <v>45</v>
      </c>
      <c r="BE42">
        <v>19.1</v>
      </c>
      <c r="BF42">
        <v>153.27</v>
      </c>
      <c r="BG42" s="30"/>
      <c r="BH42" s="31">
        <v>94</v>
      </c>
      <c r="BI42" s="30">
        <v>26.9</v>
      </c>
      <c r="BJ42">
        <v>247.67</v>
      </c>
      <c r="BK42">
        <v>1240</v>
      </c>
      <c r="BN42" t="s">
        <v>248</v>
      </c>
      <c r="BO42" t="s">
        <v>281</v>
      </c>
      <c r="BP42">
        <v>2</v>
      </c>
      <c r="BR42">
        <v>26</v>
      </c>
      <c r="BS42">
        <v>24</v>
      </c>
      <c r="BX42" t="s">
        <v>295</v>
      </c>
      <c r="BY42" t="s">
        <v>126</v>
      </c>
      <c r="CA42" t="s">
        <v>201</v>
      </c>
      <c r="CE42" t="s">
        <v>49</v>
      </c>
      <c r="CF42" s="30"/>
    </row>
    <row r="43" spans="1:95" ht="12.75">
      <c r="A43">
        <v>6596</v>
      </c>
      <c r="B43">
        <v>6684</v>
      </c>
      <c r="C43" t="s">
        <v>5</v>
      </c>
      <c r="D43" t="s">
        <v>43</v>
      </c>
      <c r="E43">
        <v>53</v>
      </c>
      <c r="F43" s="39" t="s">
        <v>663</v>
      </c>
      <c r="G43" s="30" t="s">
        <v>255</v>
      </c>
      <c r="J43" t="s">
        <v>296</v>
      </c>
      <c r="K43">
        <v>6596</v>
      </c>
      <c r="L43">
        <v>29</v>
      </c>
      <c r="M43">
        <v>4</v>
      </c>
      <c r="N43" t="s">
        <v>110</v>
      </c>
      <c r="O43">
        <v>30</v>
      </c>
      <c r="P43" t="s">
        <v>111</v>
      </c>
      <c r="Q43" t="s">
        <v>43</v>
      </c>
      <c r="U43" t="s">
        <v>112</v>
      </c>
      <c r="Y43">
        <v>39.6766666666667</v>
      </c>
      <c r="Z43">
        <v>-100.71</v>
      </c>
      <c r="AG43">
        <v>2508</v>
      </c>
      <c r="AH43">
        <v>4848</v>
      </c>
      <c r="AK43" t="s">
        <v>113</v>
      </c>
      <c r="AL43" t="s">
        <v>114</v>
      </c>
      <c r="AN43" t="s">
        <v>199</v>
      </c>
      <c r="AO43">
        <v>565</v>
      </c>
      <c r="AP43">
        <v>20</v>
      </c>
      <c r="AQ43">
        <v>16468</v>
      </c>
      <c r="AR43" t="s">
        <v>200</v>
      </c>
      <c r="AS43">
        <v>66</v>
      </c>
      <c r="AT43" s="31">
        <v>76</v>
      </c>
      <c r="AV43" s="30">
        <v>90</v>
      </c>
      <c r="AW43">
        <v>12</v>
      </c>
      <c r="AX43" s="30"/>
      <c r="AY43">
        <v>13.52</v>
      </c>
      <c r="AZ43" s="30">
        <v>13.52</v>
      </c>
      <c r="BA43" s="30">
        <v>87</v>
      </c>
      <c r="BB43" s="30">
        <v>92</v>
      </c>
      <c r="BC43" s="30">
        <v>130</v>
      </c>
      <c r="BD43" s="30" t="s">
        <v>45</v>
      </c>
      <c r="BE43" s="30">
        <v>16.01</v>
      </c>
      <c r="BF43" s="30">
        <v>116.47</v>
      </c>
      <c r="BG43" s="30"/>
      <c r="BH43" s="31">
        <v>96</v>
      </c>
      <c r="BI43" s="30"/>
      <c r="BJ43" s="30">
        <v>151</v>
      </c>
      <c r="BK43">
        <v>1191</v>
      </c>
      <c r="BN43" t="s">
        <v>255</v>
      </c>
      <c r="BO43" t="s">
        <v>266</v>
      </c>
      <c r="BP43">
        <v>13</v>
      </c>
      <c r="BR43">
        <v>30</v>
      </c>
      <c r="BS43">
        <v>28</v>
      </c>
      <c r="BX43" t="s">
        <v>297</v>
      </c>
      <c r="BY43" t="s">
        <v>126</v>
      </c>
      <c r="CA43" t="s">
        <v>201</v>
      </c>
      <c r="CE43" t="s">
        <v>49</v>
      </c>
      <c r="CF43" s="30"/>
      <c r="CH43" s="30"/>
      <c r="CL43" s="30"/>
      <c r="CN43" s="30"/>
      <c r="CP43" s="30"/>
      <c r="CQ43" s="30"/>
    </row>
    <row r="44" spans="1:95" ht="12.75">
      <c r="A44">
        <v>6600</v>
      </c>
      <c r="B44">
        <v>6688</v>
      </c>
      <c r="C44" t="s">
        <v>5</v>
      </c>
      <c r="D44" t="s">
        <v>43</v>
      </c>
      <c r="E44">
        <v>57</v>
      </c>
      <c r="F44" s="39" t="s">
        <v>663</v>
      </c>
      <c r="G44" t="s">
        <v>264</v>
      </c>
      <c r="J44" t="s">
        <v>298</v>
      </c>
      <c r="K44">
        <v>6600</v>
      </c>
      <c r="L44">
        <v>2</v>
      </c>
      <c r="M44">
        <v>3</v>
      </c>
      <c r="N44" t="s">
        <v>110</v>
      </c>
      <c r="O44">
        <v>30</v>
      </c>
      <c r="P44" t="s">
        <v>111</v>
      </c>
      <c r="Q44" t="s">
        <v>43</v>
      </c>
      <c r="U44" t="s">
        <v>118</v>
      </c>
      <c r="Y44">
        <v>39.815</v>
      </c>
      <c r="Z44">
        <v>-100.646666666667</v>
      </c>
      <c r="AG44">
        <v>2512</v>
      </c>
      <c r="AH44">
        <v>52</v>
      </c>
      <c r="AP44">
        <v>17</v>
      </c>
      <c r="AT44" s="31"/>
      <c r="AV44" s="30"/>
      <c r="AW44" s="30"/>
      <c r="AY44" s="46">
        <v>8.19</v>
      </c>
      <c r="AZ44" s="44">
        <v>8.19</v>
      </c>
      <c r="BA44" s="14">
        <v>32.29</v>
      </c>
      <c r="BB44" s="30"/>
      <c r="BD44" s="30"/>
      <c r="BE44" s="30"/>
      <c r="BH44" s="10"/>
      <c r="BJ44">
        <v>60</v>
      </c>
      <c r="BN44" t="s">
        <v>264</v>
      </c>
      <c r="BO44" t="s">
        <v>266</v>
      </c>
      <c r="BP44">
        <v>7</v>
      </c>
      <c r="BR44">
        <v>17</v>
      </c>
      <c r="BS44">
        <v>16</v>
      </c>
      <c r="BX44" t="s">
        <v>299</v>
      </c>
      <c r="BY44" t="s">
        <v>300</v>
      </c>
      <c r="CE44" t="s">
        <v>49</v>
      </c>
      <c r="CF44" s="33" t="s">
        <v>668</v>
      </c>
      <c r="CH44" s="30"/>
      <c r="CI44" s="30"/>
      <c r="CL44" s="30"/>
      <c r="CN44" s="30"/>
      <c r="CP44" s="30"/>
      <c r="CQ44" s="30"/>
    </row>
    <row r="45" spans="1:95" ht="12.75">
      <c r="A45">
        <v>6601</v>
      </c>
      <c r="B45">
        <v>6689</v>
      </c>
      <c r="C45" t="s">
        <v>5</v>
      </c>
      <c r="D45" t="s">
        <v>43</v>
      </c>
      <c r="E45">
        <v>58</v>
      </c>
      <c r="F45" s="39" t="s">
        <v>663</v>
      </c>
      <c r="G45" t="s">
        <v>255</v>
      </c>
      <c r="J45" t="s">
        <v>301</v>
      </c>
      <c r="K45">
        <v>6601</v>
      </c>
      <c r="L45">
        <v>23</v>
      </c>
      <c r="M45">
        <v>1</v>
      </c>
      <c r="N45" t="s">
        <v>110</v>
      </c>
      <c r="O45">
        <v>28</v>
      </c>
      <c r="P45" t="s">
        <v>111</v>
      </c>
      <c r="Q45" t="s">
        <v>43</v>
      </c>
      <c r="U45" t="s">
        <v>112</v>
      </c>
      <c r="Y45">
        <v>39.9533333333333</v>
      </c>
      <c r="Z45">
        <v>-100.425</v>
      </c>
      <c r="AG45">
        <v>2513</v>
      </c>
      <c r="AH45">
        <v>60</v>
      </c>
      <c r="AP45">
        <v>22</v>
      </c>
      <c r="AT45" s="31"/>
      <c r="AV45" s="30"/>
      <c r="AY45">
        <v>8.281999999999998</v>
      </c>
      <c r="AZ45" s="30"/>
      <c r="BA45">
        <v>40</v>
      </c>
      <c r="BB45" s="30"/>
      <c r="BD45" s="30"/>
      <c r="BE45" s="30"/>
      <c r="BH45" s="10"/>
      <c r="BJ45">
        <v>65</v>
      </c>
      <c r="BN45" t="s">
        <v>255</v>
      </c>
      <c r="BO45" t="s">
        <v>257</v>
      </c>
      <c r="BP45">
        <v>22</v>
      </c>
      <c r="BR45">
        <v>22</v>
      </c>
      <c r="BS45">
        <v>21</v>
      </c>
      <c r="BX45" t="s">
        <v>302</v>
      </c>
      <c r="BY45" t="s">
        <v>126</v>
      </c>
      <c r="CE45" t="s">
        <v>49</v>
      </c>
      <c r="CF45" s="30"/>
      <c r="CH45" s="30"/>
      <c r="CL45" s="30"/>
      <c r="CN45" s="30"/>
      <c r="CP45" s="30"/>
      <c r="CQ45" s="30"/>
    </row>
    <row r="46" spans="1:96" ht="12.75">
      <c r="A46">
        <v>6603</v>
      </c>
      <c r="B46">
        <v>6691</v>
      </c>
      <c r="C46" t="s">
        <v>5</v>
      </c>
      <c r="D46" t="s">
        <v>43</v>
      </c>
      <c r="E46">
        <v>60</v>
      </c>
      <c r="F46" s="39" t="s">
        <v>663</v>
      </c>
      <c r="G46" t="s">
        <v>303</v>
      </c>
      <c r="J46" t="s">
        <v>304</v>
      </c>
      <c r="K46">
        <v>6603</v>
      </c>
      <c r="L46">
        <v>36</v>
      </c>
      <c r="M46">
        <v>1</v>
      </c>
      <c r="N46" t="s">
        <v>110</v>
      </c>
      <c r="O46">
        <v>29</v>
      </c>
      <c r="P46" t="s">
        <v>111</v>
      </c>
      <c r="Q46" t="s">
        <v>43</v>
      </c>
      <c r="U46" t="s">
        <v>118</v>
      </c>
      <c r="Y46">
        <v>39.9166666666667</v>
      </c>
      <c r="Z46">
        <v>-100.52</v>
      </c>
      <c r="AG46">
        <v>2515</v>
      </c>
      <c r="AH46">
        <v>494</v>
      </c>
      <c r="AO46">
        <v>506</v>
      </c>
      <c r="AP46">
        <v>23</v>
      </c>
      <c r="AQ46">
        <v>12015</v>
      </c>
      <c r="AT46" s="31"/>
      <c r="AV46" s="30"/>
      <c r="AX46" s="30"/>
      <c r="AY46">
        <v>15.428239999999999</v>
      </c>
      <c r="AZ46" s="30"/>
      <c r="BA46">
        <v>88</v>
      </c>
      <c r="BB46" s="30"/>
      <c r="BC46" s="30">
        <v>114</v>
      </c>
      <c r="BD46" s="30"/>
      <c r="BE46" s="30"/>
      <c r="BF46" s="30"/>
      <c r="BG46" s="30"/>
      <c r="BH46" s="31"/>
      <c r="BI46" s="30"/>
      <c r="BJ46">
        <v>115</v>
      </c>
      <c r="BK46">
        <v>1013</v>
      </c>
      <c r="BN46" t="s">
        <v>303</v>
      </c>
      <c r="BO46" t="s">
        <v>257</v>
      </c>
      <c r="BP46">
        <v>30</v>
      </c>
      <c r="BR46">
        <v>23</v>
      </c>
      <c r="BS46">
        <v>22</v>
      </c>
      <c r="BX46" t="s">
        <v>305</v>
      </c>
      <c r="BY46" t="s">
        <v>126</v>
      </c>
      <c r="CE46" t="s">
        <v>49</v>
      </c>
      <c r="CF46" s="30"/>
      <c r="CH46" s="30"/>
      <c r="CL46" s="30"/>
      <c r="CN46" s="30"/>
      <c r="CP46" s="30"/>
      <c r="CQ46" s="30"/>
      <c r="CR46" s="30"/>
    </row>
    <row r="47" spans="1:96" ht="12.75">
      <c r="A47">
        <v>6604</v>
      </c>
      <c r="B47">
        <v>6692</v>
      </c>
      <c r="C47" t="s">
        <v>5</v>
      </c>
      <c r="D47" t="s">
        <v>43</v>
      </c>
      <c r="E47">
        <v>61</v>
      </c>
      <c r="F47" s="39" t="s">
        <v>663</v>
      </c>
      <c r="G47" t="s">
        <v>306</v>
      </c>
      <c r="J47" t="s">
        <v>307</v>
      </c>
      <c r="K47">
        <v>6604</v>
      </c>
      <c r="L47">
        <v>28</v>
      </c>
      <c r="M47">
        <v>1</v>
      </c>
      <c r="N47" t="s">
        <v>110</v>
      </c>
      <c r="O47">
        <v>26</v>
      </c>
      <c r="P47" t="s">
        <v>111</v>
      </c>
      <c r="Q47" t="s">
        <v>43</v>
      </c>
      <c r="U47" t="s">
        <v>123</v>
      </c>
      <c r="Y47">
        <v>39.9316666666667</v>
      </c>
      <c r="Z47">
        <v>-100.245</v>
      </c>
      <c r="AG47">
        <v>2516</v>
      </c>
      <c r="AH47">
        <v>495</v>
      </c>
      <c r="AO47">
        <v>567</v>
      </c>
      <c r="AP47">
        <v>19</v>
      </c>
      <c r="AQ47">
        <v>10805</v>
      </c>
      <c r="AT47" s="31"/>
      <c r="AV47" s="30"/>
      <c r="AY47">
        <v>8.12871</v>
      </c>
      <c r="AZ47" s="30"/>
      <c r="BA47">
        <v>39</v>
      </c>
      <c r="BB47" s="30"/>
      <c r="BC47">
        <v>108</v>
      </c>
      <c r="BD47" s="30"/>
      <c r="BE47" s="30"/>
      <c r="BF47" s="30"/>
      <c r="BH47" s="10"/>
      <c r="BJ47">
        <v>118</v>
      </c>
      <c r="BK47">
        <v>1480</v>
      </c>
      <c r="BN47" t="s">
        <v>306</v>
      </c>
      <c r="BO47" t="s">
        <v>257</v>
      </c>
      <c r="BP47">
        <v>14</v>
      </c>
      <c r="BR47">
        <v>19</v>
      </c>
      <c r="BS47">
        <v>18</v>
      </c>
      <c r="BX47" t="s">
        <v>308</v>
      </c>
      <c r="BY47" t="s">
        <v>126</v>
      </c>
      <c r="CE47" t="s">
        <v>49</v>
      </c>
      <c r="CH47" s="30"/>
      <c r="CL47" s="30"/>
      <c r="CN47" s="30"/>
      <c r="CP47" s="30"/>
      <c r="CQ47" s="30"/>
      <c r="CR47" s="30"/>
    </row>
    <row r="48" spans="1:95" ht="12.75">
      <c r="A48">
        <v>6605</v>
      </c>
      <c r="B48">
        <v>6693</v>
      </c>
      <c r="C48" t="s">
        <v>5</v>
      </c>
      <c r="D48" t="s">
        <v>43</v>
      </c>
      <c r="E48">
        <v>62</v>
      </c>
      <c r="F48" s="39" t="s">
        <v>663</v>
      </c>
      <c r="G48" t="s">
        <v>255</v>
      </c>
      <c r="J48" t="s">
        <v>309</v>
      </c>
      <c r="K48">
        <v>6605</v>
      </c>
      <c r="L48">
        <v>26</v>
      </c>
      <c r="M48">
        <v>1</v>
      </c>
      <c r="N48" t="s">
        <v>110</v>
      </c>
      <c r="O48">
        <v>27</v>
      </c>
      <c r="P48" t="s">
        <v>111</v>
      </c>
      <c r="Q48" t="s">
        <v>43</v>
      </c>
      <c r="U48" t="s">
        <v>118</v>
      </c>
      <c r="Y48">
        <v>39.9366666666667</v>
      </c>
      <c r="Z48">
        <v>-100.313333333333</v>
      </c>
      <c r="AG48">
        <v>2517</v>
      </c>
      <c r="AH48">
        <v>496</v>
      </c>
      <c r="AO48">
        <v>486</v>
      </c>
      <c r="AP48">
        <v>20</v>
      </c>
      <c r="AQ48">
        <v>7716</v>
      </c>
      <c r="AT48" s="31"/>
      <c r="AV48" s="30"/>
      <c r="AY48">
        <v>11.45951</v>
      </c>
      <c r="AZ48" s="30"/>
      <c r="BA48" s="30">
        <v>61</v>
      </c>
      <c r="BB48" s="30"/>
      <c r="BC48" s="30">
        <v>67</v>
      </c>
      <c r="BD48" s="30"/>
      <c r="BE48" s="30"/>
      <c r="BF48" s="30"/>
      <c r="BG48" s="30"/>
      <c r="BH48" s="10"/>
      <c r="BJ48">
        <v>118</v>
      </c>
      <c r="BK48">
        <v>610</v>
      </c>
      <c r="BN48" t="s">
        <v>255</v>
      </c>
      <c r="BO48" t="s">
        <v>257</v>
      </c>
      <c r="BP48">
        <v>7</v>
      </c>
      <c r="BR48">
        <v>20</v>
      </c>
      <c r="BS48">
        <v>19</v>
      </c>
      <c r="BX48" t="s">
        <v>310</v>
      </c>
      <c r="BY48" t="s">
        <v>126</v>
      </c>
      <c r="CE48" t="s">
        <v>49</v>
      </c>
      <c r="CF48" s="30"/>
      <c r="CH48" s="30"/>
      <c r="CL48" s="30"/>
      <c r="CN48" s="30"/>
      <c r="CP48" s="30"/>
      <c r="CQ48" s="30"/>
    </row>
    <row r="49" spans="1:97" ht="12.75">
      <c r="A49">
        <v>6606</v>
      </c>
      <c r="B49">
        <v>6694</v>
      </c>
      <c r="C49" t="s">
        <v>5</v>
      </c>
      <c r="D49" t="s">
        <v>43</v>
      </c>
      <c r="E49">
        <v>63</v>
      </c>
      <c r="F49" s="39" t="s">
        <v>663</v>
      </c>
      <c r="G49" t="s">
        <v>255</v>
      </c>
      <c r="J49" t="s">
        <v>311</v>
      </c>
      <c r="K49">
        <v>6606</v>
      </c>
      <c r="L49">
        <v>8</v>
      </c>
      <c r="M49">
        <v>1</v>
      </c>
      <c r="N49" t="s">
        <v>110</v>
      </c>
      <c r="O49">
        <v>26</v>
      </c>
      <c r="P49" t="s">
        <v>111</v>
      </c>
      <c r="Q49" t="s">
        <v>43</v>
      </c>
      <c r="U49" t="s">
        <v>118</v>
      </c>
      <c r="Y49">
        <v>39.975</v>
      </c>
      <c r="Z49">
        <v>-100.26</v>
      </c>
      <c r="AG49">
        <v>2518</v>
      </c>
      <c r="AH49">
        <v>497</v>
      </c>
      <c r="AO49">
        <v>823</v>
      </c>
      <c r="AP49">
        <v>28</v>
      </c>
      <c r="AQ49">
        <v>16428</v>
      </c>
      <c r="AT49" s="31"/>
      <c r="AV49" s="30"/>
      <c r="AY49">
        <v>11.45951</v>
      </c>
      <c r="AZ49" s="30"/>
      <c r="BA49">
        <v>61</v>
      </c>
      <c r="BB49" s="30"/>
      <c r="BC49" s="30">
        <v>178</v>
      </c>
      <c r="BD49" s="30"/>
      <c r="BE49" s="30"/>
      <c r="BF49" s="30"/>
      <c r="BG49" s="30"/>
      <c r="BH49" s="10"/>
      <c r="BJ49">
        <v>109</v>
      </c>
      <c r="BK49">
        <v>1580</v>
      </c>
      <c r="BN49" t="s">
        <v>255</v>
      </c>
      <c r="BO49" t="s">
        <v>257</v>
      </c>
      <c r="BP49">
        <v>13</v>
      </c>
      <c r="BR49">
        <v>28</v>
      </c>
      <c r="BS49">
        <v>27</v>
      </c>
      <c r="BX49" t="s">
        <v>312</v>
      </c>
      <c r="BY49" t="s">
        <v>126</v>
      </c>
      <c r="CE49" t="s">
        <v>49</v>
      </c>
      <c r="CF49" s="30"/>
      <c r="CH49" s="30"/>
      <c r="CL49" s="30"/>
      <c r="CN49" s="30"/>
      <c r="CO49" s="30"/>
      <c r="CP49" s="30"/>
      <c r="CQ49" s="30"/>
      <c r="CR49" s="30"/>
      <c r="CS49" s="30"/>
    </row>
    <row r="50" spans="1:100" ht="12.75">
      <c r="A50">
        <v>6607</v>
      </c>
      <c r="B50">
        <v>6695</v>
      </c>
      <c r="C50" t="s">
        <v>5</v>
      </c>
      <c r="D50" t="s">
        <v>43</v>
      </c>
      <c r="E50">
        <v>64</v>
      </c>
      <c r="F50" s="39" t="s">
        <v>662</v>
      </c>
      <c r="G50" t="s">
        <v>248</v>
      </c>
      <c r="J50" t="s">
        <v>313</v>
      </c>
      <c r="K50">
        <v>6607</v>
      </c>
      <c r="L50">
        <v>1</v>
      </c>
      <c r="M50">
        <v>1</v>
      </c>
      <c r="N50" t="s">
        <v>110</v>
      </c>
      <c r="O50">
        <v>29</v>
      </c>
      <c r="P50" t="s">
        <v>111</v>
      </c>
      <c r="Q50" t="s">
        <v>43</v>
      </c>
      <c r="U50" t="s">
        <v>260</v>
      </c>
      <c r="Y50">
        <v>39.9933333333333</v>
      </c>
      <c r="Z50">
        <v>-100.528333333333</v>
      </c>
      <c r="AG50">
        <v>2519</v>
      </c>
      <c r="AH50">
        <v>498</v>
      </c>
      <c r="AO50">
        <v>904</v>
      </c>
      <c r="AP50">
        <v>30</v>
      </c>
      <c r="AQ50">
        <v>43090</v>
      </c>
      <c r="AT50" s="31"/>
      <c r="AV50" s="30"/>
      <c r="AX50" s="30"/>
      <c r="AY50" s="14">
        <v>29.07</v>
      </c>
      <c r="AZ50" s="39">
        <v>29.07</v>
      </c>
      <c r="BA50" s="39">
        <v>195</v>
      </c>
      <c r="BB50" s="30"/>
      <c r="BC50" s="30">
        <v>200</v>
      </c>
      <c r="BD50" s="30"/>
      <c r="BE50" s="30"/>
      <c r="BF50" s="30"/>
      <c r="BG50" s="30"/>
      <c r="BH50" s="31"/>
      <c r="BI50" s="30"/>
      <c r="BJ50" s="30">
        <v>660</v>
      </c>
      <c r="BK50">
        <v>2760</v>
      </c>
      <c r="BN50" t="s">
        <v>248</v>
      </c>
      <c r="BO50" t="s">
        <v>250</v>
      </c>
      <c r="BP50">
        <v>5</v>
      </c>
      <c r="BR50">
        <v>30</v>
      </c>
      <c r="BS50">
        <v>29</v>
      </c>
      <c r="BX50" t="s">
        <v>314</v>
      </c>
      <c r="BY50" t="s">
        <v>126</v>
      </c>
      <c r="CE50" t="s">
        <v>49</v>
      </c>
      <c r="CF50" s="14"/>
      <c r="CH50" s="30"/>
      <c r="CJ50" s="30"/>
      <c r="CL50" s="30"/>
      <c r="CM50" s="30"/>
      <c r="CN50" s="30"/>
      <c r="CO50" s="30"/>
      <c r="CP50" s="30"/>
      <c r="CQ50" s="30"/>
      <c r="CR50" s="30"/>
      <c r="CS50" s="30"/>
      <c r="CT50" s="30"/>
      <c r="CU50" s="30"/>
      <c r="CV50" s="30"/>
    </row>
    <row r="51" spans="1:96" ht="12.75">
      <c r="A51">
        <v>6609</v>
      </c>
      <c r="B51">
        <v>6697</v>
      </c>
      <c r="C51" t="s">
        <v>5</v>
      </c>
      <c r="D51" t="s">
        <v>43</v>
      </c>
      <c r="E51">
        <v>66</v>
      </c>
      <c r="F51" s="39" t="s">
        <v>663</v>
      </c>
      <c r="G51" t="s">
        <v>264</v>
      </c>
      <c r="J51" t="s">
        <v>318</v>
      </c>
      <c r="K51">
        <v>6609</v>
      </c>
      <c r="L51">
        <v>12</v>
      </c>
      <c r="M51">
        <v>3</v>
      </c>
      <c r="N51" t="s">
        <v>110</v>
      </c>
      <c r="O51">
        <v>30</v>
      </c>
      <c r="P51" t="s">
        <v>111</v>
      </c>
      <c r="Q51" t="s">
        <v>43</v>
      </c>
      <c r="U51" t="s">
        <v>123</v>
      </c>
      <c r="Y51">
        <v>39.8</v>
      </c>
      <c r="Z51">
        <v>-100.64</v>
      </c>
      <c r="AG51">
        <v>2521</v>
      </c>
      <c r="AH51">
        <v>3285</v>
      </c>
      <c r="AO51">
        <v>200</v>
      </c>
      <c r="AP51">
        <v>20</v>
      </c>
      <c r="AT51" s="31"/>
      <c r="AV51" s="30"/>
      <c r="AY51">
        <v>5.96375</v>
      </c>
      <c r="AZ51" s="30"/>
      <c r="BA51">
        <v>25</v>
      </c>
      <c r="BB51" s="30"/>
      <c r="BD51" s="30"/>
      <c r="BE51" s="30"/>
      <c r="BF51" s="30"/>
      <c r="BH51" s="10"/>
      <c r="BJ51">
        <v>50</v>
      </c>
      <c r="BN51" t="s">
        <v>264</v>
      </c>
      <c r="BO51" t="s">
        <v>266</v>
      </c>
      <c r="BP51">
        <v>6</v>
      </c>
      <c r="BR51">
        <v>20</v>
      </c>
      <c r="BS51">
        <v>19</v>
      </c>
      <c r="BX51" t="s">
        <v>319</v>
      </c>
      <c r="BY51" t="s">
        <v>300</v>
      </c>
      <c r="CE51" t="s">
        <v>49</v>
      </c>
      <c r="CF51" s="30"/>
      <c r="CH51" s="30"/>
      <c r="CL51" s="30"/>
      <c r="CN51" s="30"/>
      <c r="CP51" s="30"/>
      <c r="CQ51" s="30"/>
      <c r="CR51" s="30"/>
    </row>
    <row r="52" spans="1:97" ht="12.75">
      <c r="A52">
        <v>6610</v>
      </c>
      <c r="B52">
        <v>6698</v>
      </c>
      <c r="C52" t="s">
        <v>5</v>
      </c>
      <c r="D52" t="s">
        <v>43</v>
      </c>
      <c r="E52">
        <v>67</v>
      </c>
      <c r="F52" s="39" t="s">
        <v>663</v>
      </c>
      <c r="G52" t="s">
        <v>275</v>
      </c>
      <c r="J52" t="s">
        <v>320</v>
      </c>
      <c r="K52">
        <v>6610</v>
      </c>
      <c r="L52">
        <v>32</v>
      </c>
      <c r="M52">
        <v>3</v>
      </c>
      <c r="N52" t="s">
        <v>110</v>
      </c>
      <c r="O52">
        <v>29</v>
      </c>
      <c r="P52" t="s">
        <v>111</v>
      </c>
      <c r="Q52" t="s">
        <v>43</v>
      </c>
      <c r="U52" t="s">
        <v>118</v>
      </c>
      <c r="Y52">
        <v>39.745</v>
      </c>
      <c r="Z52">
        <v>-100.596666666667</v>
      </c>
      <c r="AG52">
        <v>2522</v>
      </c>
      <c r="AH52">
        <v>3286</v>
      </c>
      <c r="AO52">
        <v>300</v>
      </c>
      <c r="AP52">
        <v>20</v>
      </c>
      <c r="AT52" s="31"/>
      <c r="AV52" s="30"/>
      <c r="AX52" s="30"/>
      <c r="AY52">
        <v>9.045749999999998</v>
      </c>
      <c r="AZ52" s="30"/>
      <c r="BA52" s="30">
        <v>45</v>
      </c>
      <c r="BB52" s="30"/>
      <c r="BC52" s="30"/>
      <c r="BD52" s="30"/>
      <c r="BE52" s="30"/>
      <c r="BF52" s="30"/>
      <c r="BG52" s="30"/>
      <c r="BH52" s="10"/>
      <c r="BJ52">
        <v>60</v>
      </c>
      <c r="BN52" t="s">
        <v>275</v>
      </c>
      <c r="BO52" t="s">
        <v>266</v>
      </c>
      <c r="BP52">
        <v>6</v>
      </c>
      <c r="BR52">
        <v>20</v>
      </c>
      <c r="BS52">
        <v>19</v>
      </c>
      <c r="BX52" t="s">
        <v>321</v>
      </c>
      <c r="BY52" t="s">
        <v>126</v>
      </c>
      <c r="CE52" t="s">
        <v>49</v>
      </c>
      <c r="CF52" s="30"/>
      <c r="CH52" s="30"/>
      <c r="CJ52" s="30"/>
      <c r="CL52" s="30"/>
      <c r="CM52" s="30"/>
      <c r="CN52" s="30"/>
      <c r="CO52" s="30"/>
      <c r="CP52" s="30"/>
      <c r="CQ52" s="30"/>
      <c r="CR52" s="30"/>
      <c r="CS52" s="30"/>
    </row>
    <row r="53" spans="1:96" ht="12.75">
      <c r="A53">
        <v>6611</v>
      </c>
      <c r="B53">
        <v>6699</v>
      </c>
      <c r="C53" t="s">
        <v>5</v>
      </c>
      <c r="D53" t="s">
        <v>43</v>
      </c>
      <c r="E53">
        <v>68</v>
      </c>
      <c r="F53" s="39" t="s">
        <v>663</v>
      </c>
      <c r="G53" t="s">
        <v>255</v>
      </c>
      <c r="J53" t="s">
        <v>322</v>
      </c>
      <c r="K53">
        <v>6611</v>
      </c>
      <c r="L53">
        <v>1</v>
      </c>
      <c r="M53">
        <v>2</v>
      </c>
      <c r="N53" t="s">
        <v>110</v>
      </c>
      <c r="O53">
        <v>27</v>
      </c>
      <c r="P53" t="s">
        <v>111</v>
      </c>
      <c r="Q53" t="s">
        <v>43</v>
      </c>
      <c r="U53" t="s">
        <v>123</v>
      </c>
      <c r="Y53">
        <v>39.9066666666667</v>
      </c>
      <c r="Z53">
        <v>-100.3</v>
      </c>
      <c r="AG53">
        <v>2523</v>
      </c>
      <c r="AH53">
        <v>4827</v>
      </c>
      <c r="AO53">
        <v>400</v>
      </c>
      <c r="AP53">
        <v>20</v>
      </c>
      <c r="AT53" s="31"/>
      <c r="AV53" s="30"/>
      <c r="AY53">
        <v>6.11956</v>
      </c>
      <c r="AZ53" s="30"/>
      <c r="BA53">
        <v>26</v>
      </c>
      <c r="BB53" s="30"/>
      <c r="BC53">
        <v>50</v>
      </c>
      <c r="BD53" s="30"/>
      <c r="BE53" s="30"/>
      <c r="BF53" s="30"/>
      <c r="BH53" s="10"/>
      <c r="BJ53">
        <v>54</v>
      </c>
      <c r="BN53" t="s">
        <v>255</v>
      </c>
      <c r="BO53" t="s">
        <v>257</v>
      </c>
      <c r="BP53">
        <v>17</v>
      </c>
      <c r="BR53">
        <v>20</v>
      </c>
      <c r="BS53">
        <v>18</v>
      </c>
      <c r="BX53" t="s">
        <v>323</v>
      </c>
      <c r="BY53" t="s">
        <v>126</v>
      </c>
      <c r="CE53" t="s">
        <v>49</v>
      </c>
      <c r="CF53" s="30"/>
      <c r="CH53" s="30"/>
      <c r="CL53" s="30"/>
      <c r="CN53" s="30"/>
      <c r="CP53" s="30"/>
      <c r="CQ53" s="30"/>
      <c r="CR53" s="30"/>
    </row>
    <row r="54" spans="1:100" ht="12.75">
      <c r="A54">
        <v>6612</v>
      </c>
      <c r="B54">
        <v>6700</v>
      </c>
      <c r="C54" t="s">
        <v>5</v>
      </c>
      <c r="D54" t="s">
        <v>43</v>
      </c>
      <c r="E54">
        <v>69</v>
      </c>
      <c r="F54" s="39" t="s">
        <v>661</v>
      </c>
      <c r="G54" s="30" t="s">
        <v>189</v>
      </c>
      <c r="J54" t="s">
        <v>324</v>
      </c>
      <c r="K54">
        <v>6612</v>
      </c>
      <c r="L54">
        <v>35</v>
      </c>
      <c r="M54">
        <v>3</v>
      </c>
      <c r="N54" t="s">
        <v>110</v>
      </c>
      <c r="O54">
        <v>28</v>
      </c>
      <c r="P54" t="s">
        <v>111</v>
      </c>
      <c r="Q54" t="s">
        <v>43</v>
      </c>
      <c r="U54" t="s">
        <v>112</v>
      </c>
      <c r="Y54">
        <v>39.7483333333333</v>
      </c>
      <c r="Z54">
        <v>-100.423333333333</v>
      </c>
      <c r="AG54">
        <v>2524</v>
      </c>
      <c r="AH54">
        <v>4828</v>
      </c>
      <c r="AO54">
        <v>500</v>
      </c>
      <c r="AP54">
        <v>16</v>
      </c>
      <c r="AT54" s="31"/>
      <c r="AV54" s="30"/>
      <c r="AX54" s="30"/>
      <c r="AY54">
        <v>6.895909999999999</v>
      </c>
      <c r="AZ54" s="30"/>
      <c r="BA54" s="30">
        <v>31</v>
      </c>
      <c r="BB54" s="30"/>
      <c r="BC54" s="30"/>
      <c r="BD54" s="30"/>
      <c r="BE54" s="30"/>
      <c r="BF54" s="30"/>
      <c r="BH54" s="31"/>
      <c r="BI54" s="30"/>
      <c r="BJ54" s="30">
        <v>56</v>
      </c>
      <c r="BN54" t="s">
        <v>189</v>
      </c>
      <c r="BO54" t="s">
        <v>242</v>
      </c>
      <c r="BP54">
        <v>16</v>
      </c>
      <c r="BR54">
        <v>16</v>
      </c>
      <c r="BS54">
        <v>14</v>
      </c>
      <c r="BX54" t="s">
        <v>325</v>
      </c>
      <c r="BY54" t="s">
        <v>300</v>
      </c>
      <c r="CE54" t="s">
        <v>49</v>
      </c>
      <c r="CF54" s="30"/>
      <c r="CH54" s="30"/>
      <c r="CJ54" s="30"/>
      <c r="CL54" s="30"/>
      <c r="CM54" s="30"/>
      <c r="CN54" s="30"/>
      <c r="CO54" s="30"/>
      <c r="CP54" s="30"/>
      <c r="CQ54" s="30"/>
      <c r="CR54" s="30"/>
      <c r="CT54" s="30"/>
      <c r="CU54" s="30"/>
      <c r="CV54" s="30"/>
    </row>
    <row r="55" spans="1:100" ht="12.75">
      <c r="A55">
        <v>6613</v>
      </c>
      <c r="B55">
        <v>6701</v>
      </c>
      <c r="C55" t="s">
        <v>5</v>
      </c>
      <c r="D55" t="s">
        <v>43</v>
      </c>
      <c r="E55">
        <v>70</v>
      </c>
      <c r="F55" s="39" t="s">
        <v>661</v>
      </c>
      <c r="G55" t="s">
        <v>189</v>
      </c>
      <c r="J55" t="s">
        <v>326</v>
      </c>
      <c r="K55">
        <v>6613</v>
      </c>
      <c r="L55">
        <v>11</v>
      </c>
      <c r="M55">
        <v>4</v>
      </c>
      <c r="N55" t="s">
        <v>110</v>
      </c>
      <c r="O55">
        <v>28</v>
      </c>
      <c r="P55" t="s">
        <v>111</v>
      </c>
      <c r="Q55" t="s">
        <v>43</v>
      </c>
      <c r="U55" t="s">
        <v>118</v>
      </c>
      <c r="Y55">
        <v>39.7166666666667</v>
      </c>
      <c r="Z55">
        <v>-100.421666666667</v>
      </c>
      <c r="AG55">
        <v>2525</v>
      </c>
      <c r="AH55">
        <v>4829</v>
      </c>
      <c r="AO55">
        <v>600</v>
      </c>
      <c r="AP55">
        <v>15</v>
      </c>
      <c r="AT55" s="31"/>
      <c r="AU55" s="30"/>
      <c r="AV55" s="30"/>
      <c r="AX55" s="30"/>
      <c r="AY55">
        <v>9.50184</v>
      </c>
      <c r="AZ55" s="30"/>
      <c r="BA55" s="30">
        <v>48</v>
      </c>
      <c r="BC55" s="30"/>
      <c r="BD55" s="30"/>
      <c r="BH55" s="31"/>
      <c r="BI55" s="30"/>
      <c r="BJ55" s="30">
        <v>72</v>
      </c>
      <c r="BN55" t="s">
        <v>189</v>
      </c>
      <c r="BO55" t="s">
        <v>242</v>
      </c>
      <c r="BP55">
        <v>16</v>
      </c>
      <c r="BR55">
        <v>15</v>
      </c>
      <c r="BS55">
        <v>12</v>
      </c>
      <c r="BX55" t="s">
        <v>327</v>
      </c>
      <c r="BY55" t="s">
        <v>300</v>
      </c>
      <c r="CE55" t="s">
        <v>49</v>
      </c>
      <c r="CF55" s="30"/>
      <c r="CG55" s="30"/>
      <c r="CH55" s="30"/>
      <c r="CJ55" s="30"/>
      <c r="CL55" s="30"/>
      <c r="CM55" s="30"/>
      <c r="CO55" s="30"/>
      <c r="CP55" s="30"/>
      <c r="CT55" s="30"/>
      <c r="CU55" s="30"/>
      <c r="CV55" s="30"/>
    </row>
    <row r="56" spans="1:100" ht="12.75">
      <c r="A56">
        <v>12861</v>
      </c>
      <c r="B56">
        <v>12970</v>
      </c>
      <c r="C56" t="s">
        <v>5</v>
      </c>
      <c r="D56" t="s">
        <v>50</v>
      </c>
      <c r="E56">
        <v>43</v>
      </c>
      <c r="F56" s="39" t="s">
        <v>661</v>
      </c>
      <c r="G56" t="s">
        <v>347</v>
      </c>
      <c r="J56" t="s">
        <v>348</v>
      </c>
      <c r="K56">
        <v>12861</v>
      </c>
      <c r="L56">
        <v>12</v>
      </c>
      <c r="M56">
        <v>1</v>
      </c>
      <c r="N56" t="s">
        <v>110</v>
      </c>
      <c r="O56">
        <v>22</v>
      </c>
      <c r="P56" t="s">
        <v>111</v>
      </c>
      <c r="Q56" t="s">
        <v>50</v>
      </c>
      <c r="U56" t="s">
        <v>118</v>
      </c>
      <c r="Y56">
        <v>39.975</v>
      </c>
      <c r="Z56">
        <v>-99.7416666666667</v>
      </c>
      <c r="AG56">
        <v>8623</v>
      </c>
      <c r="AH56">
        <v>1551</v>
      </c>
      <c r="AK56" t="s">
        <v>113</v>
      </c>
      <c r="AL56" t="s">
        <v>114</v>
      </c>
      <c r="AO56">
        <v>400</v>
      </c>
      <c r="AP56">
        <v>15</v>
      </c>
      <c r="AQ56">
        <v>4800</v>
      </c>
      <c r="AT56" s="31"/>
      <c r="AV56" s="30"/>
      <c r="AW56" s="30"/>
      <c r="AY56">
        <v>7.359559999999999</v>
      </c>
      <c r="AZ56" s="30"/>
      <c r="BA56" s="30">
        <v>34</v>
      </c>
      <c r="BB56" s="30"/>
      <c r="BC56" s="30">
        <v>72</v>
      </c>
      <c r="BD56" s="30"/>
      <c r="BE56" s="30"/>
      <c r="BF56" s="30"/>
      <c r="BH56" s="31"/>
      <c r="BI56" s="30"/>
      <c r="BJ56" s="30">
        <v>59</v>
      </c>
      <c r="BK56">
        <v>1100</v>
      </c>
      <c r="BN56" t="s">
        <v>347</v>
      </c>
      <c r="BO56" t="s">
        <v>349</v>
      </c>
      <c r="BP56">
        <v>5</v>
      </c>
      <c r="BR56">
        <v>15</v>
      </c>
      <c r="BS56">
        <v>12</v>
      </c>
      <c r="BX56" t="s">
        <v>350</v>
      </c>
      <c r="BY56" t="s">
        <v>351</v>
      </c>
      <c r="CE56" t="s">
        <v>49</v>
      </c>
      <c r="CF56" s="30"/>
      <c r="CH56" s="30"/>
      <c r="CI56" s="30"/>
      <c r="CL56" s="30"/>
      <c r="CM56" s="30"/>
      <c r="CN56" s="30"/>
      <c r="CO56" s="30"/>
      <c r="CP56" s="30"/>
      <c r="CQ56" s="30"/>
      <c r="CR56" s="30"/>
      <c r="CT56" s="30"/>
      <c r="CU56" s="30"/>
      <c r="CV56" s="30"/>
    </row>
    <row r="57" spans="1:99" ht="12.75">
      <c r="A57">
        <v>12884</v>
      </c>
      <c r="B57">
        <v>12993</v>
      </c>
      <c r="C57" t="s">
        <v>5</v>
      </c>
      <c r="D57" t="s">
        <v>50</v>
      </c>
      <c r="E57">
        <v>66</v>
      </c>
      <c r="F57" s="39" t="s">
        <v>661</v>
      </c>
      <c r="G57" t="s">
        <v>240</v>
      </c>
      <c r="J57" t="s">
        <v>361</v>
      </c>
      <c r="K57">
        <v>12884</v>
      </c>
      <c r="L57">
        <v>29</v>
      </c>
      <c r="M57">
        <v>2</v>
      </c>
      <c r="N57" t="s">
        <v>110</v>
      </c>
      <c r="O57">
        <v>24</v>
      </c>
      <c r="P57" t="s">
        <v>111</v>
      </c>
      <c r="Q57" t="s">
        <v>50</v>
      </c>
      <c r="U57" t="s">
        <v>118</v>
      </c>
      <c r="Y57">
        <v>39.8433333333333</v>
      </c>
      <c r="Z57">
        <v>-100.045</v>
      </c>
      <c r="AG57">
        <v>8646</v>
      </c>
      <c r="AH57">
        <v>1552</v>
      </c>
      <c r="AK57" t="s">
        <v>113</v>
      </c>
      <c r="AL57" t="s">
        <v>114</v>
      </c>
      <c r="AO57">
        <v>390</v>
      </c>
      <c r="AP57">
        <v>17</v>
      </c>
      <c r="AQ57">
        <v>5090</v>
      </c>
      <c r="AT57" s="31"/>
      <c r="AV57" s="30"/>
      <c r="AY57">
        <v>10.55975</v>
      </c>
      <c r="AZ57" s="30"/>
      <c r="BA57" s="30">
        <v>55</v>
      </c>
      <c r="BB57" s="30"/>
      <c r="BC57">
        <v>56</v>
      </c>
      <c r="BD57" s="30"/>
      <c r="BE57" s="30"/>
      <c r="BG57" s="30"/>
      <c r="BH57" s="31"/>
      <c r="BI57" s="30"/>
      <c r="BJ57">
        <v>89</v>
      </c>
      <c r="BK57">
        <v>1415</v>
      </c>
      <c r="BN57" t="s">
        <v>240</v>
      </c>
      <c r="BO57" t="s">
        <v>362</v>
      </c>
      <c r="BP57">
        <v>3</v>
      </c>
      <c r="BR57">
        <v>17</v>
      </c>
      <c r="BS57">
        <v>14</v>
      </c>
      <c r="BX57" t="s">
        <v>363</v>
      </c>
      <c r="BY57" t="s">
        <v>351</v>
      </c>
      <c r="CE57" t="s">
        <v>49</v>
      </c>
      <c r="CF57" s="30"/>
      <c r="CH57" s="30"/>
      <c r="CL57" s="30"/>
      <c r="CN57" s="30"/>
      <c r="CP57" s="30"/>
      <c r="CQ57" s="30"/>
      <c r="CS57" s="30"/>
      <c r="CT57" s="30"/>
      <c r="CU57" s="30"/>
    </row>
    <row r="58" spans="1:99" ht="12.75">
      <c r="A58">
        <v>12885</v>
      </c>
      <c r="B58">
        <v>12994</v>
      </c>
      <c r="C58" t="s">
        <v>5</v>
      </c>
      <c r="D58" t="s">
        <v>50</v>
      </c>
      <c r="E58">
        <v>67</v>
      </c>
      <c r="F58" s="39" t="s">
        <v>661</v>
      </c>
      <c r="G58" t="s">
        <v>240</v>
      </c>
      <c r="J58" t="s">
        <v>364</v>
      </c>
      <c r="K58">
        <v>12885</v>
      </c>
      <c r="L58">
        <v>24</v>
      </c>
      <c r="M58">
        <v>2</v>
      </c>
      <c r="N58" t="s">
        <v>110</v>
      </c>
      <c r="O58">
        <v>25</v>
      </c>
      <c r="P58" t="s">
        <v>111</v>
      </c>
      <c r="Q58" t="s">
        <v>50</v>
      </c>
      <c r="U58" t="s">
        <v>123</v>
      </c>
      <c r="Y58">
        <v>39.86</v>
      </c>
      <c r="Z58">
        <v>-100.086666666667</v>
      </c>
      <c r="AG58">
        <v>8647</v>
      </c>
      <c r="AH58">
        <v>1553</v>
      </c>
      <c r="AK58" t="s">
        <v>113</v>
      </c>
      <c r="AL58" t="s">
        <v>114</v>
      </c>
      <c r="AO58">
        <v>480</v>
      </c>
      <c r="AP58">
        <v>18</v>
      </c>
      <c r="AQ58">
        <v>5860</v>
      </c>
      <c r="AT58" s="31"/>
      <c r="AV58" s="30"/>
      <c r="AX58" s="30"/>
      <c r="AY58">
        <v>8.58804</v>
      </c>
      <c r="AZ58" s="30"/>
      <c r="BA58" s="30">
        <v>42</v>
      </c>
      <c r="BB58" s="30"/>
      <c r="BC58" s="30">
        <v>60</v>
      </c>
      <c r="BD58" s="30"/>
      <c r="BE58" s="30"/>
      <c r="BF58" s="30"/>
      <c r="BG58" s="30"/>
      <c r="BH58" s="31"/>
      <c r="BI58" s="30"/>
      <c r="BJ58">
        <v>86</v>
      </c>
      <c r="BK58">
        <v>1550</v>
      </c>
      <c r="BN58" t="s">
        <v>240</v>
      </c>
      <c r="BO58" t="s">
        <v>362</v>
      </c>
      <c r="BP58">
        <v>5</v>
      </c>
      <c r="BR58">
        <v>18</v>
      </c>
      <c r="BS58">
        <v>13</v>
      </c>
      <c r="BX58" t="s">
        <v>365</v>
      </c>
      <c r="BY58" t="s">
        <v>351</v>
      </c>
      <c r="CE58" t="s">
        <v>49</v>
      </c>
      <c r="CF58" s="30"/>
      <c r="CH58" s="30"/>
      <c r="CJ58" s="30"/>
      <c r="CL58" s="30"/>
      <c r="CN58" s="30"/>
      <c r="CO58" s="30"/>
      <c r="CP58" s="30"/>
      <c r="CQ58" s="30"/>
      <c r="CR58" s="30"/>
      <c r="CS58" s="30"/>
      <c r="CT58" s="30"/>
      <c r="CU58" s="30"/>
    </row>
    <row r="59" spans="1:99" ht="12.75">
      <c r="A59">
        <v>12889</v>
      </c>
      <c r="B59">
        <v>12998</v>
      </c>
      <c r="C59" t="s">
        <v>5</v>
      </c>
      <c r="D59" t="s">
        <v>50</v>
      </c>
      <c r="E59">
        <v>71</v>
      </c>
      <c r="F59" s="39" t="s">
        <v>661</v>
      </c>
      <c r="G59" t="s">
        <v>240</v>
      </c>
      <c r="J59" t="s">
        <v>367</v>
      </c>
      <c r="K59">
        <v>12889</v>
      </c>
      <c r="L59">
        <v>17</v>
      </c>
      <c r="M59">
        <v>2</v>
      </c>
      <c r="N59" t="s">
        <v>110</v>
      </c>
      <c r="O59">
        <v>24</v>
      </c>
      <c r="P59" t="s">
        <v>111</v>
      </c>
      <c r="Q59" t="s">
        <v>50</v>
      </c>
      <c r="U59" t="s">
        <v>118</v>
      </c>
      <c r="Y59">
        <v>39.8733333333333</v>
      </c>
      <c r="Z59">
        <v>-100.04</v>
      </c>
      <c r="AG59">
        <v>8651</v>
      </c>
      <c r="AH59">
        <v>1554</v>
      </c>
      <c r="AK59" t="s">
        <v>113</v>
      </c>
      <c r="AL59" t="s">
        <v>114</v>
      </c>
      <c r="AO59">
        <v>350</v>
      </c>
      <c r="AP59">
        <v>23</v>
      </c>
      <c r="AQ59">
        <v>8643</v>
      </c>
      <c r="AT59" s="11">
        <v>85</v>
      </c>
      <c r="AV59" s="2">
        <v>102</v>
      </c>
      <c r="AW59" s="30"/>
      <c r="AY59">
        <v>12</v>
      </c>
      <c r="AZ59" s="2">
        <v>12</v>
      </c>
      <c r="BA59" s="2">
        <v>81</v>
      </c>
      <c r="BB59" s="30"/>
      <c r="BC59">
        <v>71</v>
      </c>
      <c r="BD59" s="30"/>
      <c r="BE59" s="30"/>
      <c r="BF59" s="30"/>
      <c r="BG59" s="2">
        <v>1040</v>
      </c>
      <c r="BH59" s="11">
        <v>105</v>
      </c>
      <c r="BI59" s="2">
        <v>15</v>
      </c>
      <c r="BJ59">
        <v>102</v>
      </c>
      <c r="BK59">
        <v>1040</v>
      </c>
      <c r="BN59" t="s">
        <v>240</v>
      </c>
      <c r="BO59" t="s">
        <v>362</v>
      </c>
      <c r="BP59">
        <v>6</v>
      </c>
      <c r="BR59">
        <v>23</v>
      </c>
      <c r="BS59">
        <v>18</v>
      </c>
      <c r="BX59" t="s">
        <v>368</v>
      </c>
      <c r="BY59" t="s">
        <v>351</v>
      </c>
      <c r="CE59" t="s">
        <v>49</v>
      </c>
      <c r="CF59" s="2"/>
      <c r="CH59" s="2"/>
      <c r="CL59" s="2"/>
      <c r="CM59" s="30"/>
      <c r="CN59" s="30"/>
      <c r="CP59" s="30"/>
      <c r="CQ59" s="30"/>
      <c r="CR59" s="30"/>
      <c r="CS59" s="2"/>
      <c r="CT59" s="2"/>
      <c r="CU59" s="2"/>
    </row>
    <row r="60" spans="1:101" ht="12.75">
      <c r="A60">
        <v>12890</v>
      </c>
      <c r="B60">
        <v>12999</v>
      </c>
      <c r="C60" t="s">
        <v>5</v>
      </c>
      <c r="D60" t="s">
        <v>50</v>
      </c>
      <c r="E60">
        <v>72</v>
      </c>
      <c r="F60" s="39" t="s">
        <v>661</v>
      </c>
      <c r="G60" t="s">
        <v>369</v>
      </c>
      <c r="J60" t="s">
        <v>370</v>
      </c>
      <c r="K60">
        <v>12890</v>
      </c>
      <c r="L60">
        <v>28</v>
      </c>
      <c r="M60">
        <v>1</v>
      </c>
      <c r="N60" t="s">
        <v>110</v>
      </c>
      <c r="O60">
        <v>21</v>
      </c>
      <c r="P60" t="s">
        <v>111</v>
      </c>
      <c r="Q60" t="s">
        <v>50</v>
      </c>
      <c r="U60" t="s">
        <v>123</v>
      </c>
      <c r="Y60">
        <v>39.93</v>
      </c>
      <c r="Z60">
        <v>-99.6933333333333</v>
      </c>
      <c r="AG60">
        <v>8652</v>
      </c>
      <c r="AH60">
        <v>1555</v>
      </c>
      <c r="AK60" t="s">
        <v>113</v>
      </c>
      <c r="AL60" t="s">
        <v>114</v>
      </c>
      <c r="AO60">
        <v>420</v>
      </c>
      <c r="AP60">
        <v>19</v>
      </c>
      <c r="AQ60">
        <v>5596</v>
      </c>
      <c r="AT60" s="11">
        <v>85</v>
      </c>
      <c r="AU60" s="30"/>
      <c r="AV60" s="2">
        <v>98</v>
      </c>
      <c r="AX60" s="30"/>
      <c r="AY60">
        <v>9.95</v>
      </c>
      <c r="AZ60" s="2">
        <v>9.95</v>
      </c>
      <c r="BA60" s="2">
        <v>59</v>
      </c>
      <c r="BB60" s="2">
        <v>98</v>
      </c>
      <c r="BC60" s="30">
        <v>88</v>
      </c>
      <c r="BD60" s="30"/>
      <c r="BE60" s="2">
        <v>9.95</v>
      </c>
      <c r="BF60" s="2">
        <v>59</v>
      </c>
      <c r="BG60" s="2">
        <v>1310</v>
      </c>
      <c r="BH60" s="11">
        <v>101</v>
      </c>
      <c r="BI60" s="2">
        <v>12.74</v>
      </c>
      <c r="BJ60" s="30">
        <v>82</v>
      </c>
      <c r="BK60" s="30">
        <v>1310</v>
      </c>
      <c r="BN60" t="s">
        <v>369</v>
      </c>
      <c r="BO60" t="s">
        <v>333</v>
      </c>
      <c r="BP60">
        <v>10</v>
      </c>
      <c r="BR60">
        <v>19</v>
      </c>
      <c r="BS60">
        <v>14</v>
      </c>
      <c r="BX60" t="s">
        <v>371</v>
      </c>
      <c r="BY60" t="s">
        <v>351</v>
      </c>
      <c r="CE60" t="s">
        <v>49</v>
      </c>
      <c r="CF60" s="2"/>
      <c r="CG60" s="30"/>
      <c r="CH60" s="2"/>
      <c r="CJ60" s="30"/>
      <c r="CL60" s="2"/>
      <c r="CM60" s="30"/>
      <c r="CN60" s="2"/>
      <c r="CO60" s="30"/>
      <c r="CP60" s="30"/>
      <c r="CQ60" s="2"/>
      <c r="CR60" s="2"/>
      <c r="CS60" s="2"/>
      <c r="CT60" s="2"/>
      <c r="CU60" s="2"/>
      <c r="CV60" s="30"/>
      <c r="CW60" s="30"/>
    </row>
    <row r="61" spans="1:100" ht="12.75">
      <c r="A61">
        <v>12892</v>
      </c>
      <c r="B61">
        <v>13001</v>
      </c>
      <c r="C61" t="s">
        <v>5</v>
      </c>
      <c r="D61" t="s">
        <v>50</v>
      </c>
      <c r="E61">
        <v>74</v>
      </c>
      <c r="F61" s="39" t="s">
        <v>661</v>
      </c>
      <c r="G61" s="30" t="s">
        <v>240</v>
      </c>
      <c r="J61" t="s">
        <v>374</v>
      </c>
      <c r="K61">
        <v>12892</v>
      </c>
      <c r="L61">
        <v>14</v>
      </c>
      <c r="M61">
        <v>2</v>
      </c>
      <c r="N61" t="s">
        <v>110</v>
      </c>
      <c r="O61">
        <v>22</v>
      </c>
      <c r="P61" t="s">
        <v>111</v>
      </c>
      <c r="Q61" t="s">
        <v>50</v>
      </c>
      <c r="U61" t="s">
        <v>112</v>
      </c>
      <c r="Y61">
        <v>39.8783333333333</v>
      </c>
      <c r="Z61">
        <v>-99.7666666666667</v>
      </c>
      <c r="AG61">
        <v>8654</v>
      </c>
      <c r="AH61">
        <v>1557</v>
      </c>
      <c r="AK61" t="s">
        <v>113</v>
      </c>
      <c r="AL61" t="s">
        <v>114</v>
      </c>
      <c r="AO61">
        <v>450</v>
      </c>
      <c r="AP61">
        <v>23</v>
      </c>
      <c r="AQ61">
        <v>8000</v>
      </c>
      <c r="AT61" s="11">
        <v>84</v>
      </c>
      <c r="AV61" s="2">
        <v>100</v>
      </c>
      <c r="AX61" s="30"/>
      <c r="AY61">
        <v>12</v>
      </c>
      <c r="AZ61" s="2">
        <v>12</v>
      </c>
      <c r="BA61" s="2">
        <v>78</v>
      </c>
      <c r="BB61" s="2">
        <v>100</v>
      </c>
      <c r="BC61" s="30">
        <v>65</v>
      </c>
      <c r="BD61" s="30"/>
      <c r="BE61" s="2">
        <v>12</v>
      </c>
      <c r="BF61" s="2">
        <v>78</v>
      </c>
      <c r="BG61" s="2">
        <v>986</v>
      </c>
      <c r="BH61" s="11">
        <v>103</v>
      </c>
      <c r="BI61" s="2">
        <v>15</v>
      </c>
      <c r="BJ61" s="30">
        <v>105</v>
      </c>
      <c r="BK61">
        <v>986</v>
      </c>
      <c r="BN61" t="s">
        <v>240</v>
      </c>
      <c r="BO61" t="s">
        <v>349</v>
      </c>
      <c r="BP61">
        <v>2</v>
      </c>
      <c r="BR61">
        <v>23</v>
      </c>
      <c r="BS61">
        <v>18</v>
      </c>
      <c r="BX61" t="s">
        <v>375</v>
      </c>
      <c r="BY61" t="s">
        <v>351</v>
      </c>
      <c r="CE61" t="s">
        <v>49</v>
      </c>
      <c r="CF61" s="2"/>
      <c r="CH61" s="2"/>
      <c r="CJ61" s="30"/>
      <c r="CL61" s="2"/>
      <c r="CM61" s="30"/>
      <c r="CN61" s="2"/>
      <c r="CO61" s="30"/>
      <c r="CP61" s="30"/>
      <c r="CQ61" s="2"/>
      <c r="CR61" s="2"/>
      <c r="CS61" s="2"/>
      <c r="CT61" s="2"/>
      <c r="CU61" s="2"/>
      <c r="CV61" s="30"/>
    </row>
    <row r="62" spans="1:100" ht="12.75">
      <c r="A62">
        <v>12893</v>
      </c>
      <c r="B62">
        <v>13002</v>
      </c>
      <c r="C62" t="s">
        <v>5</v>
      </c>
      <c r="D62" t="s">
        <v>50</v>
      </c>
      <c r="E62">
        <v>75</v>
      </c>
      <c r="F62" s="39" t="s">
        <v>661</v>
      </c>
      <c r="G62" t="s">
        <v>376</v>
      </c>
      <c r="J62" t="s">
        <v>377</v>
      </c>
      <c r="K62">
        <v>12893</v>
      </c>
      <c r="L62">
        <v>1</v>
      </c>
      <c r="M62">
        <v>2</v>
      </c>
      <c r="N62" t="s">
        <v>110</v>
      </c>
      <c r="O62">
        <v>21</v>
      </c>
      <c r="P62" t="s">
        <v>111</v>
      </c>
      <c r="Q62" t="s">
        <v>50</v>
      </c>
      <c r="U62" t="s">
        <v>118</v>
      </c>
      <c r="Y62">
        <v>39.9033333333333</v>
      </c>
      <c r="Z62">
        <v>-99.63</v>
      </c>
      <c r="AG62">
        <v>8655</v>
      </c>
      <c r="AH62">
        <v>1558</v>
      </c>
      <c r="AK62" t="s">
        <v>113</v>
      </c>
      <c r="AL62" t="s">
        <v>114</v>
      </c>
      <c r="AO62">
        <v>350</v>
      </c>
      <c r="AP62">
        <v>21</v>
      </c>
      <c r="AQ62">
        <v>3500</v>
      </c>
      <c r="AT62" s="11">
        <v>87</v>
      </c>
      <c r="AV62" s="2">
        <v>100</v>
      </c>
      <c r="AX62" s="4" t="s">
        <v>56</v>
      </c>
      <c r="AY62">
        <v>7.96</v>
      </c>
      <c r="AZ62" s="2">
        <v>7.96</v>
      </c>
      <c r="BA62" s="2">
        <v>43.38</v>
      </c>
      <c r="BB62" s="30"/>
      <c r="BC62" s="30">
        <v>101</v>
      </c>
      <c r="BD62" s="4" t="s">
        <v>45</v>
      </c>
      <c r="BE62" s="30"/>
      <c r="BF62" s="30"/>
      <c r="BG62" s="30"/>
      <c r="BH62" s="11">
        <v>105</v>
      </c>
      <c r="BI62" s="2">
        <v>16.2</v>
      </c>
      <c r="BJ62" s="30">
        <v>80</v>
      </c>
      <c r="BK62">
        <v>3254</v>
      </c>
      <c r="BN62" t="s">
        <v>376</v>
      </c>
      <c r="BO62" t="s">
        <v>333</v>
      </c>
      <c r="BP62">
        <v>7</v>
      </c>
      <c r="BR62">
        <v>21</v>
      </c>
      <c r="BS62">
        <v>16</v>
      </c>
      <c r="BX62" t="s">
        <v>378</v>
      </c>
      <c r="BY62" t="s">
        <v>351</v>
      </c>
      <c r="CE62" t="s">
        <v>49</v>
      </c>
      <c r="CF62" s="2"/>
      <c r="CH62" s="2"/>
      <c r="CJ62" s="4"/>
      <c r="CL62" s="2"/>
      <c r="CM62" s="2"/>
      <c r="CN62" s="30"/>
      <c r="CO62" s="30"/>
      <c r="CP62" s="4"/>
      <c r="CQ62" s="30"/>
      <c r="CR62" s="30"/>
      <c r="CS62" s="30"/>
      <c r="CT62" s="2"/>
      <c r="CU62" s="2"/>
      <c r="CV62" s="30"/>
    </row>
    <row r="63" spans="1:101" ht="12.75">
      <c r="A63">
        <v>12898</v>
      </c>
      <c r="B63">
        <v>13007</v>
      </c>
      <c r="C63" t="s">
        <v>5</v>
      </c>
      <c r="D63" t="s">
        <v>50</v>
      </c>
      <c r="E63">
        <v>80</v>
      </c>
      <c r="F63" s="39" t="s">
        <v>661</v>
      </c>
      <c r="G63" s="51" t="s">
        <v>51</v>
      </c>
      <c r="J63" t="s">
        <v>379</v>
      </c>
      <c r="K63">
        <v>12898</v>
      </c>
      <c r="L63">
        <v>10</v>
      </c>
      <c r="M63">
        <v>2</v>
      </c>
      <c r="N63" t="s">
        <v>110</v>
      </c>
      <c r="O63">
        <v>22</v>
      </c>
      <c r="P63" t="s">
        <v>111</v>
      </c>
      <c r="Q63" t="s">
        <v>50</v>
      </c>
      <c r="U63" t="s">
        <v>116</v>
      </c>
      <c r="Y63">
        <v>39.89652</v>
      </c>
      <c r="Z63">
        <v>-99.79021</v>
      </c>
      <c r="AG63">
        <v>8660</v>
      </c>
      <c r="AK63" t="s">
        <v>113</v>
      </c>
      <c r="AL63" t="s">
        <v>114</v>
      </c>
      <c r="AT63" s="11">
        <v>90</v>
      </c>
      <c r="AV63" s="2">
        <v>102</v>
      </c>
      <c r="AW63" s="3"/>
      <c r="AX63" s="4" t="s">
        <v>51</v>
      </c>
      <c r="AY63">
        <v>6.5</v>
      </c>
      <c r="AZ63" s="2">
        <v>6.5</v>
      </c>
      <c r="BA63" s="2">
        <v>28.5</v>
      </c>
      <c r="BB63" s="2">
        <v>102</v>
      </c>
      <c r="BC63" s="2">
        <v>70</v>
      </c>
      <c r="BD63" s="4" t="s">
        <v>53</v>
      </c>
      <c r="BE63" s="2">
        <v>6.5</v>
      </c>
      <c r="BF63" s="2">
        <v>28.5</v>
      </c>
      <c r="BH63" s="11">
        <v>105</v>
      </c>
      <c r="BI63" s="2">
        <v>9.5</v>
      </c>
      <c r="BJ63" s="2">
        <v>42.5</v>
      </c>
      <c r="BK63" s="3"/>
      <c r="CF63" s="2"/>
      <c r="CH63" s="2"/>
      <c r="CI63" s="3"/>
      <c r="CJ63" s="4"/>
      <c r="CL63" s="2"/>
      <c r="CM63" s="2"/>
      <c r="CN63" s="2"/>
      <c r="CO63" s="2"/>
      <c r="CP63" s="4"/>
      <c r="CQ63" s="2"/>
      <c r="CR63" s="2"/>
      <c r="CT63" s="2"/>
      <c r="CU63" s="2"/>
      <c r="CV63" s="2"/>
      <c r="CW63" s="3"/>
    </row>
    <row r="64" spans="1:101" ht="12.75">
      <c r="A64">
        <v>12910</v>
      </c>
      <c r="B64">
        <v>13019</v>
      </c>
      <c r="C64" t="s">
        <v>5</v>
      </c>
      <c r="D64" t="s">
        <v>50</v>
      </c>
      <c r="E64">
        <v>92</v>
      </c>
      <c r="F64" s="39" t="s">
        <v>661</v>
      </c>
      <c r="J64" t="s">
        <v>381</v>
      </c>
      <c r="K64">
        <v>12910</v>
      </c>
      <c r="L64">
        <v>35</v>
      </c>
      <c r="M64">
        <v>1</v>
      </c>
      <c r="N64" t="s">
        <v>110</v>
      </c>
      <c r="O64">
        <v>23</v>
      </c>
      <c r="P64" t="s">
        <v>111</v>
      </c>
      <c r="Q64" t="s">
        <v>50</v>
      </c>
      <c r="U64" t="s">
        <v>123</v>
      </c>
      <c r="Y64">
        <v>39.9182</v>
      </c>
      <c r="Z64">
        <v>-99.88365</v>
      </c>
      <c r="AG64">
        <v>8672</v>
      </c>
      <c r="AK64" t="s">
        <v>113</v>
      </c>
      <c r="AL64" t="s">
        <v>114</v>
      </c>
      <c r="AT64" s="11">
        <v>86</v>
      </c>
      <c r="AV64" s="2">
        <v>96</v>
      </c>
      <c r="AW64" s="3"/>
      <c r="AX64" s="4" t="s">
        <v>56</v>
      </c>
      <c r="AY64">
        <v>7.93</v>
      </c>
      <c r="AZ64" s="2">
        <v>7.93</v>
      </c>
      <c r="BA64" s="2">
        <v>31.77</v>
      </c>
      <c r="BC64" s="2">
        <v>55</v>
      </c>
      <c r="BD64" s="4" t="s">
        <v>56</v>
      </c>
      <c r="BH64" s="11">
        <v>100</v>
      </c>
      <c r="BI64" s="2">
        <v>12.9</v>
      </c>
      <c r="BJ64" s="2">
        <v>63.5</v>
      </c>
      <c r="BK64" s="2">
        <v>1203</v>
      </c>
      <c r="CF64" s="2"/>
      <c r="CH64" s="2"/>
      <c r="CI64" s="3"/>
      <c r="CJ64" s="4"/>
      <c r="CL64" s="2"/>
      <c r="CM64" s="2"/>
      <c r="CO64" s="2"/>
      <c r="CP64" s="4"/>
      <c r="CT64" s="2"/>
      <c r="CU64" s="2"/>
      <c r="CV64" s="2"/>
      <c r="CW64" s="2"/>
    </row>
    <row r="65" spans="1:99" ht="12.75">
      <c r="A65">
        <v>12915</v>
      </c>
      <c r="B65">
        <v>13024</v>
      </c>
      <c r="C65" t="s">
        <v>5</v>
      </c>
      <c r="D65" t="s">
        <v>50</v>
      </c>
      <c r="E65">
        <v>97</v>
      </c>
      <c r="F65" s="39" t="s">
        <v>661</v>
      </c>
      <c r="G65" t="s">
        <v>240</v>
      </c>
      <c r="J65" t="s">
        <v>382</v>
      </c>
      <c r="K65">
        <v>12915</v>
      </c>
      <c r="L65">
        <v>3</v>
      </c>
      <c r="M65">
        <v>3</v>
      </c>
      <c r="N65" t="s">
        <v>110</v>
      </c>
      <c r="O65">
        <v>22</v>
      </c>
      <c r="P65" t="s">
        <v>111</v>
      </c>
      <c r="Q65" t="s">
        <v>50</v>
      </c>
      <c r="U65" t="s">
        <v>123</v>
      </c>
      <c r="Y65">
        <v>39.82</v>
      </c>
      <c r="Z65">
        <v>-99.79</v>
      </c>
      <c r="AG65">
        <v>8677</v>
      </c>
      <c r="AH65">
        <v>1563</v>
      </c>
      <c r="AK65" t="s">
        <v>113</v>
      </c>
      <c r="AL65" t="s">
        <v>114</v>
      </c>
      <c r="AO65">
        <v>475</v>
      </c>
      <c r="AP65">
        <v>30</v>
      </c>
      <c r="AQ65">
        <v>11017</v>
      </c>
      <c r="AT65" s="12"/>
      <c r="AV65" s="3"/>
      <c r="AW65" s="3"/>
      <c r="AX65" s="4" t="s">
        <v>51</v>
      </c>
      <c r="AY65">
        <v>11.75799</v>
      </c>
      <c r="AZ65" s="3"/>
      <c r="BA65" s="30">
        <v>63</v>
      </c>
      <c r="BB65" s="30"/>
      <c r="BC65" s="30">
        <v>200</v>
      </c>
      <c r="BD65" s="30"/>
      <c r="BE65" s="30"/>
      <c r="BF65" s="30"/>
      <c r="BG65" s="30"/>
      <c r="BH65" s="12"/>
      <c r="BI65" s="3"/>
      <c r="BJ65">
        <v>98</v>
      </c>
      <c r="BK65">
        <v>2994</v>
      </c>
      <c r="BN65" t="s">
        <v>240</v>
      </c>
      <c r="BO65" t="s">
        <v>349</v>
      </c>
      <c r="BP65">
        <v>8</v>
      </c>
      <c r="BR65">
        <v>30</v>
      </c>
      <c r="BS65">
        <v>27</v>
      </c>
      <c r="BX65" t="s">
        <v>383</v>
      </c>
      <c r="BY65" t="s">
        <v>384</v>
      </c>
      <c r="CE65" t="s">
        <v>49</v>
      </c>
      <c r="CF65" s="3"/>
      <c r="CH65" s="3"/>
      <c r="CI65" s="3"/>
      <c r="CJ65" s="4"/>
      <c r="CL65" s="3"/>
      <c r="CM65" s="30"/>
      <c r="CN65" s="30"/>
      <c r="CP65" s="30"/>
      <c r="CQ65" s="30"/>
      <c r="CR65" s="30"/>
      <c r="CT65" s="3"/>
      <c r="CU65" s="3"/>
    </row>
    <row r="66" spans="1:100" ht="12.75">
      <c r="A66">
        <v>12916</v>
      </c>
      <c r="B66">
        <v>13025</v>
      </c>
      <c r="C66" t="s">
        <v>5</v>
      </c>
      <c r="D66" t="s">
        <v>50</v>
      </c>
      <c r="E66">
        <v>98</v>
      </c>
      <c r="F66" s="39" t="s">
        <v>661</v>
      </c>
      <c r="G66" t="s">
        <v>240</v>
      </c>
      <c r="J66" t="s">
        <v>385</v>
      </c>
      <c r="K66">
        <v>12916</v>
      </c>
      <c r="L66">
        <v>30</v>
      </c>
      <c r="M66">
        <v>2</v>
      </c>
      <c r="N66" t="s">
        <v>110</v>
      </c>
      <c r="O66">
        <v>24</v>
      </c>
      <c r="P66" t="s">
        <v>111</v>
      </c>
      <c r="Q66" t="s">
        <v>50</v>
      </c>
      <c r="U66" t="s">
        <v>118</v>
      </c>
      <c r="Y66">
        <v>39.8466666666667</v>
      </c>
      <c r="Z66">
        <v>-100.061666666667</v>
      </c>
      <c r="AG66">
        <v>8678</v>
      </c>
      <c r="AH66">
        <v>1564</v>
      </c>
      <c r="AK66" t="s">
        <v>113</v>
      </c>
      <c r="AL66" t="s">
        <v>114</v>
      </c>
      <c r="AO66">
        <v>750</v>
      </c>
      <c r="AP66">
        <v>21</v>
      </c>
      <c r="AQ66">
        <v>14034</v>
      </c>
      <c r="AT66" s="12"/>
      <c r="AV66" s="3"/>
      <c r="AW66" s="30"/>
      <c r="AX66" s="30"/>
      <c r="AY66">
        <v>16.005039999999997</v>
      </c>
      <c r="AZ66" s="3"/>
      <c r="BA66" s="30">
        <v>92</v>
      </c>
      <c r="BB66" s="3"/>
      <c r="BC66" s="30">
        <v>200</v>
      </c>
      <c r="BD66" s="30"/>
      <c r="BE66" s="3"/>
      <c r="BF66" s="3"/>
      <c r="BG66" s="30"/>
      <c r="BH66" s="12"/>
      <c r="BI66" s="3"/>
      <c r="BJ66" s="30">
        <v>167</v>
      </c>
      <c r="BK66">
        <v>2960</v>
      </c>
      <c r="BN66" t="s">
        <v>240</v>
      </c>
      <c r="BO66" t="s">
        <v>362</v>
      </c>
      <c r="BP66">
        <v>4</v>
      </c>
      <c r="BR66">
        <v>21</v>
      </c>
      <c r="BS66">
        <v>19</v>
      </c>
      <c r="BX66" t="s">
        <v>386</v>
      </c>
      <c r="BY66" t="s">
        <v>384</v>
      </c>
      <c r="CE66" t="s">
        <v>49</v>
      </c>
      <c r="CF66" s="3"/>
      <c r="CH66" s="3"/>
      <c r="CI66" s="30"/>
      <c r="CJ66" s="30"/>
      <c r="CL66" s="3"/>
      <c r="CM66" s="30"/>
      <c r="CN66" s="3"/>
      <c r="CO66" s="30"/>
      <c r="CP66" s="30"/>
      <c r="CQ66" s="3"/>
      <c r="CR66" s="3"/>
      <c r="CS66" s="30"/>
      <c r="CT66" s="3"/>
      <c r="CU66" s="3"/>
      <c r="CV66" s="30"/>
    </row>
    <row r="67" spans="1:100" ht="12.75">
      <c r="A67">
        <v>12920</v>
      </c>
      <c r="B67">
        <v>13029</v>
      </c>
      <c r="C67" t="s">
        <v>5</v>
      </c>
      <c r="D67" t="s">
        <v>50</v>
      </c>
      <c r="E67">
        <v>102</v>
      </c>
      <c r="F67" s="39" t="s">
        <v>661</v>
      </c>
      <c r="G67" t="s">
        <v>240</v>
      </c>
      <c r="J67" t="s">
        <v>387</v>
      </c>
      <c r="K67">
        <v>12920</v>
      </c>
      <c r="L67">
        <v>4</v>
      </c>
      <c r="M67">
        <v>4</v>
      </c>
      <c r="N67" t="s">
        <v>110</v>
      </c>
      <c r="O67">
        <v>25</v>
      </c>
      <c r="P67" t="s">
        <v>111</v>
      </c>
      <c r="Q67" t="s">
        <v>50</v>
      </c>
      <c r="U67" t="s">
        <v>123</v>
      </c>
      <c r="Y67">
        <v>39.7316666666667</v>
      </c>
      <c r="Z67">
        <v>-100.148333333333</v>
      </c>
      <c r="AG67">
        <v>8682</v>
      </c>
      <c r="AH67">
        <v>3347</v>
      </c>
      <c r="AK67" t="s">
        <v>113</v>
      </c>
      <c r="AL67" t="s">
        <v>114</v>
      </c>
      <c r="AO67">
        <v>400</v>
      </c>
      <c r="AP67">
        <v>26</v>
      </c>
      <c r="AQ67">
        <v>5971</v>
      </c>
      <c r="AT67" s="11">
        <v>90</v>
      </c>
      <c r="AV67" s="2">
        <v>100</v>
      </c>
      <c r="AW67" s="2">
        <v>0</v>
      </c>
      <c r="AY67">
        <v>11.42</v>
      </c>
      <c r="AZ67" s="2">
        <v>11.42</v>
      </c>
      <c r="BA67" s="2">
        <v>31.4</v>
      </c>
      <c r="BB67" s="2">
        <v>100</v>
      </c>
      <c r="BC67" s="30">
        <v>64</v>
      </c>
      <c r="BD67" s="4" t="s">
        <v>45</v>
      </c>
      <c r="BE67" s="2">
        <v>11.42</v>
      </c>
      <c r="BF67" s="2">
        <v>31.4</v>
      </c>
      <c r="BH67" s="11">
        <v>104</v>
      </c>
      <c r="BI67" s="2">
        <v>16.91</v>
      </c>
      <c r="BJ67" s="2">
        <v>62.5</v>
      </c>
      <c r="BK67">
        <v>441</v>
      </c>
      <c r="BN67" t="s">
        <v>240</v>
      </c>
      <c r="BO67" t="s">
        <v>388</v>
      </c>
      <c r="BP67">
        <v>9</v>
      </c>
      <c r="BR67">
        <v>26</v>
      </c>
      <c r="BS67">
        <v>25</v>
      </c>
      <c r="BX67" t="s">
        <v>389</v>
      </c>
      <c r="BY67" t="s">
        <v>126</v>
      </c>
      <c r="CE67" t="s">
        <v>49</v>
      </c>
      <c r="CF67" s="2"/>
      <c r="CH67" s="2"/>
      <c r="CI67" s="2"/>
      <c r="CL67" s="2"/>
      <c r="CM67" s="2"/>
      <c r="CN67" s="2"/>
      <c r="CO67" s="30"/>
      <c r="CP67" s="4"/>
      <c r="CQ67" s="2"/>
      <c r="CR67" s="2"/>
      <c r="CT67" s="2"/>
      <c r="CU67" s="2"/>
      <c r="CV67" s="2"/>
    </row>
    <row r="68" spans="1:100" ht="12.75">
      <c r="A68">
        <v>12921</v>
      </c>
      <c r="B68">
        <v>13030</v>
      </c>
      <c r="C68" t="s">
        <v>5</v>
      </c>
      <c r="D68" t="s">
        <v>50</v>
      </c>
      <c r="E68">
        <v>103</v>
      </c>
      <c r="F68" s="39" t="s">
        <v>661</v>
      </c>
      <c r="J68" t="s">
        <v>390</v>
      </c>
      <c r="K68">
        <v>12921</v>
      </c>
      <c r="L68">
        <v>15</v>
      </c>
      <c r="M68">
        <v>3</v>
      </c>
      <c r="N68" t="s">
        <v>110</v>
      </c>
      <c r="O68">
        <v>23</v>
      </c>
      <c r="P68" t="s">
        <v>111</v>
      </c>
      <c r="Q68" t="s">
        <v>50</v>
      </c>
      <c r="U68" t="s">
        <v>343</v>
      </c>
      <c r="Y68">
        <v>39.79471</v>
      </c>
      <c r="Z68">
        <v>-99.90359</v>
      </c>
      <c r="AG68">
        <v>8683</v>
      </c>
      <c r="AK68" t="s">
        <v>113</v>
      </c>
      <c r="AL68" t="s">
        <v>114</v>
      </c>
      <c r="AT68" s="11">
        <v>79</v>
      </c>
      <c r="AV68" s="2">
        <v>100</v>
      </c>
      <c r="AW68" s="2">
        <v>0</v>
      </c>
      <c r="AY68">
        <v>6.25</v>
      </c>
      <c r="AZ68" s="2">
        <v>6.25</v>
      </c>
      <c r="BA68" s="2">
        <v>56.64</v>
      </c>
      <c r="BB68" s="2">
        <v>100</v>
      </c>
      <c r="BC68" s="2">
        <v>54</v>
      </c>
      <c r="BD68" s="4" t="s">
        <v>45</v>
      </c>
      <c r="BE68" s="2">
        <v>6.25</v>
      </c>
      <c r="BF68" s="2">
        <v>56.64</v>
      </c>
      <c r="BH68" s="11">
        <v>104</v>
      </c>
      <c r="BI68" s="2">
        <v>8.05</v>
      </c>
      <c r="BJ68" s="2">
        <v>84.98</v>
      </c>
      <c r="CF68" s="2"/>
      <c r="CH68" s="2"/>
      <c r="CI68" s="2"/>
      <c r="CL68" s="2"/>
      <c r="CM68" s="2"/>
      <c r="CN68" s="2"/>
      <c r="CO68" s="2"/>
      <c r="CP68" s="4"/>
      <c r="CQ68" s="2"/>
      <c r="CR68" s="2"/>
      <c r="CT68" s="2"/>
      <c r="CU68" s="2"/>
      <c r="CV68" s="2"/>
    </row>
    <row r="69" spans="1:98" ht="12.75">
      <c r="A69">
        <v>12926</v>
      </c>
      <c r="B69">
        <v>13035</v>
      </c>
      <c r="C69" t="s">
        <v>5</v>
      </c>
      <c r="D69" t="s">
        <v>50</v>
      </c>
      <c r="E69">
        <v>108</v>
      </c>
      <c r="F69" s="39" t="s">
        <v>663</v>
      </c>
      <c r="G69" t="s">
        <v>392</v>
      </c>
      <c r="J69" t="s">
        <v>393</v>
      </c>
      <c r="K69">
        <v>12926</v>
      </c>
      <c r="L69">
        <v>18</v>
      </c>
      <c r="M69">
        <v>1</v>
      </c>
      <c r="N69" t="s">
        <v>110</v>
      </c>
      <c r="O69">
        <v>24</v>
      </c>
      <c r="P69" t="s">
        <v>111</v>
      </c>
      <c r="Q69" t="s">
        <v>50</v>
      </c>
      <c r="U69" t="s">
        <v>112</v>
      </c>
      <c r="Y69">
        <v>39.9666666666667</v>
      </c>
      <c r="Z69">
        <v>-100.06</v>
      </c>
      <c r="AG69">
        <v>8688</v>
      </c>
      <c r="AH69">
        <v>1565</v>
      </c>
      <c r="AK69" t="s">
        <v>113</v>
      </c>
      <c r="AL69" t="s">
        <v>114</v>
      </c>
      <c r="AO69">
        <v>320</v>
      </c>
      <c r="AP69">
        <v>32</v>
      </c>
      <c r="AQ69">
        <v>6561</v>
      </c>
      <c r="AT69" s="11">
        <v>79</v>
      </c>
      <c r="AV69" s="2">
        <v>100</v>
      </c>
      <c r="AW69" s="2">
        <v>0</v>
      </c>
      <c r="AY69">
        <v>4.16</v>
      </c>
      <c r="AZ69" s="2">
        <v>4.16</v>
      </c>
      <c r="BA69">
        <v>30</v>
      </c>
      <c r="BB69" s="2">
        <v>100</v>
      </c>
      <c r="BC69" s="30">
        <v>66</v>
      </c>
      <c r="BD69" s="4" t="s">
        <v>45</v>
      </c>
      <c r="BE69" s="2">
        <v>4.16</v>
      </c>
      <c r="BG69" s="30"/>
      <c r="BH69" s="11">
        <v>104</v>
      </c>
      <c r="BJ69">
        <v>47</v>
      </c>
      <c r="BK69">
        <v>374</v>
      </c>
      <c r="BN69" t="s">
        <v>392</v>
      </c>
      <c r="BO69" t="s">
        <v>394</v>
      </c>
      <c r="BP69">
        <v>30</v>
      </c>
      <c r="BR69">
        <v>32</v>
      </c>
      <c r="BS69">
        <v>25</v>
      </c>
      <c r="BX69" t="s">
        <v>395</v>
      </c>
      <c r="BY69" t="s">
        <v>126</v>
      </c>
      <c r="CE69" t="s">
        <v>49</v>
      </c>
      <c r="CF69" s="2"/>
      <c r="CH69" s="2"/>
      <c r="CI69" s="2"/>
      <c r="CL69" s="2"/>
      <c r="CN69" s="2"/>
      <c r="CO69" s="30"/>
      <c r="CP69" s="4"/>
      <c r="CQ69" s="2"/>
      <c r="CS69" s="30"/>
      <c r="CT69" s="2"/>
    </row>
    <row r="70" spans="1:100" ht="12.75">
      <c r="A70">
        <v>12945</v>
      </c>
      <c r="B70">
        <v>13054</v>
      </c>
      <c r="C70" t="s">
        <v>5</v>
      </c>
      <c r="D70" t="s">
        <v>50</v>
      </c>
      <c r="E70">
        <v>127</v>
      </c>
      <c r="F70" s="39" t="s">
        <v>661</v>
      </c>
      <c r="G70" t="s">
        <v>330</v>
      </c>
      <c r="J70" t="s">
        <v>400</v>
      </c>
      <c r="K70">
        <v>12945</v>
      </c>
      <c r="L70">
        <v>1</v>
      </c>
      <c r="M70">
        <v>3</v>
      </c>
      <c r="N70" t="s">
        <v>110</v>
      </c>
      <c r="O70">
        <v>23</v>
      </c>
      <c r="P70" t="s">
        <v>111</v>
      </c>
      <c r="Q70" t="s">
        <v>50</v>
      </c>
      <c r="U70" t="s">
        <v>123</v>
      </c>
      <c r="Y70">
        <v>39.8183333333333</v>
      </c>
      <c r="Z70">
        <v>-99.8616666666667</v>
      </c>
      <c r="AG70">
        <v>8707</v>
      </c>
      <c r="AH70">
        <v>1566</v>
      </c>
      <c r="AK70" t="s">
        <v>113</v>
      </c>
      <c r="AL70" t="s">
        <v>114</v>
      </c>
      <c r="AP70">
        <v>26</v>
      </c>
      <c r="AQ70">
        <v>5077</v>
      </c>
      <c r="AT70" s="11">
        <v>87</v>
      </c>
      <c r="AV70" s="2">
        <v>100</v>
      </c>
      <c r="AW70" s="3"/>
      <c r="AY70">
        <v>5.21</v>
      </c>
      <c r="AZ70" s="2">
        <v>5.21</v>
      </c>
      <c r="BA70" s="2">
        <v>26</v>
      </c>
      <c r="BB70" s="2">
        <v>100</v>
      </c>
      <c r="BC70" s="2">
        <v>50</v>
      </c>
      <c r="BD70" s="4" t="s">
        <v>51</v>
      </c>
      <c r="BE70" s="2">
        <v>5.21</v>
      </c>
      <c r="BF70" s="2">
        <v>26.42</v>
      </c>
      <c r="BG70" s="2">
        <v>733</v>
      </c>
      <c r="BH70" s="11">
        <v>104</v>
      </c>
      <c r="BI70" s="2">
        <v>7.88</v>
      </c>
      <c r="BJ70" s="2">
        <v>38</v>
      </c>
      <c r="BN70" t="s">
        <v>330</v>
      </c>
      <c r="BO70" t="s">
        <v>349</v>
      </c>
      <c r="BP70">
        <v>11</v>
      </c>
      <c r="BR70">
        <v>26</v>
      </c>
      <c r="BS70">
        <v>25</v>
      </c>
      <c r="BX70" t="s">
        <v>401</v>
      </c>
      <c r="BY70" t="s">
        <v>126</v>
      </c>
      <c r="CF70" s="2"/>
      <c r="CH70" s="2"/>
      <c r="CI70" s="3"/>
      <c r="CL70" s="2"/>
      <c r="CM70" s="2"/>
      <c r="CN70" s="2"/>
      <c r="CO70" s="2"/>
      <c r="CP70" s="4"/>
      <c r="CQ70" s="2"/>
      <c r="CR70" s="2"/>
      <c r="CS70" s="2"/>
      <c r="CT70" s="2"/>
      <c r="CU70" s="2"/>
      <c r="CV70" s="2"/>
    </row>
    <row r="71" spans="1:83" ht="12.75">
      <c r="A71">
        <v>12958</v>
      </c>
      <c r="B71">
        <v>13067</v>
      </c>
      <c r="C71" t="s">
        <v>5</v>
      </c>
      <c r="D71" t="s">
        <v>50</v>
      </c>
      <c r="E71">
        <v>141</v>
      </c>
      <c r="F71" s="39" t="s">
        <v>661</v>
      </c>
      <c r="G71" t="s">
        <v>240</v>
      </c>
      <c r="J71" t="s">
        <v>402</v>
      </c>
      <c r="K71">
        <v>12958</v>
      </c>
      <c r="L71">
        <v>19</v>
      </c>
      <c r="M71">
        <v>2</v>
      </c>
      <c r="N71" t="s">
        <v>110</v>
      </c>
      <c r="O71">
        <v>24</v>
      </c>
      <c r="P71" t="s">
        <v>111</v>
      </c>
      <c r="Q71" t="s">
        <v>50</v>
      </c>
      <c r="U71" t="s">
        <v>118</v>
      </c>
      <c r="Y71">
        <v>39.8583333333333</v>
      </c>
      <c r="Z71">
        <v>-100.063333333333</v>
      </c>
      <c r="AG71">
        <v>8720</v>
      </c>
      <c r="AH71">
        <v>3346</v>
      </c>
      <c r="AO71">
        <v>340</v>
      </c>
      <c r="AP71">
        <v>16</v>
      </c>
      <c r="AQ71">
        <v>4755</v>
      </c>
      <c r="AT71" s="10"/>
      <c r="AY71">
        <v>8.281999999999998</v>
      </c>
      <c r="BA71">
        <v>40</v>
      </c>
      <c r="BC71">
        <v>56</v>
      </c>
      <c r="BH71" s="10"/>
      <c r="BJ71">
        <v>69</v>
      </c>
      <c r="BK71">
        <v>775</v>
      </c>
      <c r="BN71" t="s">
        <v>240</v>
      </c>
      <c r="BO71" t="s">
        <v>362</v>
      </c>
      <c r="BP71">
        <v>5</v>
      </c>
      <c r="BR71">
        <v>16</v>
      </c>
      <c r="BS71">
        <v>15</v>
      </c>
      <c r="BX71" t="s">
        <v>403</v>
      </c>
      <c r="BY71" t="s">
        <v>126</v>
      </c>
      <c r="CE71" t="s">
        <v>49</v>
      </c>
    </row>
    <row r="72" spans="1:100" ht="12.75">
      <c r="A72">
        <v>12959</v>
      </c>
      <c r="B72">
        <v>13068</v>
      </c>
      <c r="C72" t="s">
        <v>5</v>
      </c>
      <c r="D72" t="s">
        <v>50</v>
      </c>
      <c r="E72">
        <v>142</v>
      </c>
      <c r="F72" s="39" t="s">
        <v>663</v>
      </c>
      <c r="G72" t="s">
        <v>404</v>
      </c>
      <c r="J72" t="s">
        <v>405</v>
      </c>
      <c r="K72">
        <v>12959</v>
      </c>
      <c r="L72">
        <v>3</v>
      </c>
      <c r="M72">
        <v>2</v>
      </c>
      <c r="N72" t="s">
        <v>110</v>
      </c>
      <c r="O72">
        <v>25</v>
      </c>
      <c r="P72" t="s">
        <v>111</v>
      </c>
      <c r="Q72" t="s">
        <v>50</v>
      </c>
      <c r="U72" t="s">
        <v>123</v>
      </c>
      <c r="Y72">
        <v>39.9066666666667</v>
      </c>
      <c r="Z72">
        <v>-100.123333333333</v>
      </c>
      <c r="AG72">
        <v>8721</v>
      </c>
      <c r="AH72">
        <v>3348</v>
      </c>
      <c r="AO72">
        <v>350</v>
      </c>
      <c r="AP72">
        <v>16</v>
      </c>
      <c r="AT72" s="31"/>
      <c r="AU72" s="30"/>
      <c r="AV72" s="30"/>
      <c r="AX72" s="30"/>
      <c r="AY72">
        <v>9.50184</v>
      </c>
      <c r="AZ72" s="30"/>
      <c r="BA72" s="30">
        <v>48</v>
      </c>
      <c r="BB72" s="30"/>
      <c r="BC72" s="30"/>
      <c r="BD72" s="30"/>
      <c r="BE72" s="30"/>
      <c r="BF72" s="30"/>
      <c r="BG72" s="30"/>
      <c r="BH72" s="31"/>
      <c r="BI72" s="30"/>
      <c r="BJ72" s="30">
        <v>66</v>
      </c>
      <c r="BN72" t="s">
        <v>404</v>
      </c>
      <c r="BO72" t="s">
        <v>257</v>
      </c>
      <c r="BP72">
        <v>10</v>
      </c>
      <c r="BR72">
        <v>16</v>
      </c>
      <c r="BS72">
        <v>15</v>
      </c>
      <c r="BX72" t="s">
        <v>406</v>
      </c>
      <c r="BY72" t="s">
        <v>300</v>
      </c>
      <c r="CE72" t="s">
        <v>49</v>
      </c>
      <c r="CF72" s="30"/>
      <c r="CG72" s="30"/>
      <c r="CH72" s="30"/>
      <c r="CJ72" s="30"/>
      <c r="CL72" s="30"/>
      <c r="CM72" s="30"/>
      <c r="CN72" s="30"/>
      <c r="CO72" s="30"/>
      <c r="CP72" s="30"/>
      <c r="CQ72" s="30"/>
      <c r="CR72" s="30"/>
      <c r="CS72" s="30"/>
      <c r="CT72" s="30"/>
      <c r="CU72" s="30"/>
      <c r="CV72" s="30"/>
    </row>
    <row r="73" spans="1:99" ht="12.75">
      <c r="A73">
        <v>12962</v>
      </c>
      <c r="B73">
        <v>13071</v>
      </c>
      <c r="C73" t="s">
        <v>5</v>
      </c>
      <c r="D73" t="s">
        <v>50</v>
      </c>
      <c r="E73">
        <v>145</v>
      </c>
      <c r="F73" s="39" t="s">
        <v>661</v>
      </c>
      <c r="G73" t="s">
        <v>240</v>
      </c>
      <c r="J73" t="s">
        <v>409</v>
      </c>
      <c r="K73">
        <v>12962</v>
      </c>
      <c r="L73">
        <v>35</v>
      </c>
      <c r="M73">
        <v>3</v>
      </c>
      <c r="N73" t="s">
        <v>110</v>
      </c>
      <c r="O73">
        <v>25</v>
      </c>
      <c r="P73" t="s">
        <v>111</v>
      </c>
      <c r="Q73" t="s">
        <v>50</v>
      </c>
      <c r="U73" t="s">
        <v>116</v>
      </c>
      <c r="Y73">
        <v>39.7516666666667</v>
      </c>
      <c r="Z73">
        <v>-100.108333333333</v>
      </c>
      <c r="AG73">
        <v>8724</v>
      </c>
      <c r="AH73">
        <v>3352</v>
      </c>
      <c r="AO73">
        <v>390</v>
      </c>
      <c r="AP73">
        <v>16</v>
      </c>
      <c r="AT73" s="31"/>
      <c r="AU73" s="30"/>
      <c r="AV73" s="30"/>
      <c r="AX73" s="30"/>
      <c r="AY73">
        <v>9.34999</v>
      </c>
      <c r="AZ73" s="30"/>
      <c r="BA73" s="30">
        <v>47</v>
      </c>
      <c r="BC73" s="30"/>
      <c r="BD73" s="30"/>
      <c r="BH73" s="31"/>
      <c r="BI73" s="30"/>
      <c r="BJ73">
        <v>65</v>
      </c>
      <c r="BN73" t="s">
        <v>240</v>
      </c>
      <c r="BO73" t="s">
        <v>388</v>
      </c>
      <c r="BP73">
        <v>4</v>
      </c>
      <c r="BR73">
        <v>16</v>
      </c>
      <c r="BS73">
        <v>15</v>
      </c>
      <c r="BX73" t="s">
        <v>410</v>
      </c>
      <c r="BY73" t="s">
        <v>126</v>
      </c>
      <c r="CE73" t="s">
        <v>49</v>
      </c>
      <c r="CF73" s="30"/>
      <c r="CG73" s="30"/>
      <c r="CH73" s="30"/>
      <c r="CJ73" s="30"/>
      <c r="CL73" s="30"/>
      <c r="CM73" s="30"/>
      <c r="CO73" s="30"/>
      <c r="CP73" s="30"/>
      <c r="CT73" s="30"/>
      <c r="CU73" s="30"/>
    </row>
    <row r="74" spans="1:97" ht="12.75">
      <c r="A74">
        <v>12963</v>
      </c>
      <c r="B74">
        <v>13072</v>
      </c>
      <c r="C74" t="s">
        <v>5</v>
      </c>
      <c r="D74" t="s">
        <v>50</v>
      </c>
      <c r="E74">
        <v>146</v>
      </c>
      <c r="F74" s="39" t="s">
        <v>663</v>
      </c>
      <c r="G74" t="s">
        <v>411</v>
      </c>
      <c r="J74" t="s">
        <v>412</v>
      </c>
      <c r="K74">
        <v>12963</v>
      </c>
      <c r="L74">
        <v>10</v>
      </c>
      <c r="M74">
        <v>2</v>
      </c>
      <c r="N74" t="s">
        <v>110</v>
      </c>
      <c r="O74">
        <v>24</v>
      </c>
      <c r="P74" t="s">
        <v>111</v>
      </c>
      <c r="Q74" t="s">
        <v>50</v>
      </c>
      <c r="U74" t="s">
        <v>116</v>
      </c>
      <c r="Y74">
        <v>39.9</v>
      </c>
      <c r="Z74">
        <v>-100.013333333333</v>
      </c>
      <c r="AG74">
        <v>8725</v>
      </c>
      <c r="AH74">
        <v>3353</v>
      </c>
      <c r="AO74">
        <v>370</v>
      </c>
      <c r="AP74">
        <v>16</v>
      </c>
      <c r="AT74" s="10"/>
      <c r="AY74">
        <v>7.97524</v>
      </c>
      <c r="BA74" s="30">
        <v>38</v>
      </c>
      <c r="BD74" s="30"/>
      <c r="BG74" s="30"/>
      <c r="BH74" s="10"/>
      <c r="BJ74">
        <v>52</v>
      </c>
      <c r="BN74" t="s">
        <v>411</v>
      </c>
      <c r="BO74" t="s">
        <v>413</v>
      </c>
      <c r="BP74">
        <v>30</v>
      </c>
      <c r="BR74">
        <v>16</v>
      </c>
      <c r="BS74">
        <v>15</v>
      </c>
      <c r="BX74" t="s">
        <v>414</v>
      </c>
      <c r="BY74" t="s">
        <v>126</v>
      </c>
      <c r="CE74" t="s">
        <v>49</v>
      </c>
      <c r="CF74" s="30"/>
      <c r="CH74" s="30"/>
      <c r="CI74" s="30"/>
      <c r="CL74" s="30"/>
      <c r="CM74" s="30"/>
      <c r="CN74" s="30"/>
      <c r="CO74" s="30"/>
      <c r="CP74" s="30"/>
      <c r="CQ74" s="30"/>
      <c r="CR74" s="30"/>
      <c r="CS74" s="30"/>
    </row>
    <row r="75" spans="1:99" ht="12.75">
      <c r="A75">
        <v>12964</v>
      </c>
      <c r="B75">
        <v>13073</v>
      </c>
      <c r="C75" t="s">
        <v>5</v>
      </c>
      <c r="D75" t="s">
        <v>50</v>
      </c>
      <c r="E75">
        <v>147</v>
      </c>
      <c r="F75" s="39" t="s">
        <v>661</v>
      </c>
      <c r="G75" t="s">
        <v>240</v>
      </c>
      <c r="J75" t="s">
        <v>415</v>
      </c>
      <c r="K75">
        <v>12964</v>
      </c>
      <c r="L75">
        <v>26</v>
      </c>
      <c r="M75">
        <v>3</v>
      </c>
      <c r="N75" t="s">
        <v>110</v>
      </c>
      <c r="O75">
        <v>24</v>
      </c>
      <c r="P75" t="s">
        <v>111</v>
      </c>
      <c r="Q75" t="s">
        <v>50</v>
      </c>
      <c r="U75" t="s">
        <v>123</v>
      </c>
      <c r="Y75">
        <v>39.76</v>
      </c>
      <c r="Z75">
        <v>-100</v>
      </c>
      <c r="AG75">
        <v>8726</v>
      </c>
      <c r="AH75">
        <v>3354</v>
      </c>
      <c r="AO75">
        <v>200</v>
      </c>
      <c r="AP75">
        <v>20</v>
      </c>
      <c r="AT75" s="31"/>
      <c r="AU75" s="30"/>
      <c r="AV75" s="30"/>
      <c r="AX75" s="30"/>
      <c r="AY75">
        <v>9.50184</v>
      </c>
      <c r="AZ75" s="30"/>
      <c r="BA75" s="30">
        <v>48</v>
      </c>
      <c r="BB75" s="30"/>
      <c r="BC75" s="30"/>
      <c r="BD75" s="30"/>
      <c r="BE75" s="30"/>
      <c r="BH75" s="31"/>
      <c r="BI75" s="30"/>
      <c r="BJ75">
        <v>62</v>
      </c>
      <c r="BN75" t="s">
        <v>240</v>
      </c>
      <c r="BR75">
        <v>20</v>
      </c>
      <c r="BS75">
        <v>19</v>
      </c>
      <c r="BX75" t="s">
        <v>416</v>
      </c>
      <c r="BY75" t="s">
        <v>126</v>
      </c>
      <c r="CE75" t="s">
        <v>49</v>
      </c>
      <c r="CF75" s="30"/>
      <c r="CG75" s="30"/>
      <c r="CH75" s="30"/>
      <c r="CJ75" s="30"/>
      <c r="CL75" s="30"/>
      <c r="CM75" s="30"/>
      <c r="CN75" s="30"/>
      <c r="CO75" s="30"/>
      <c r="CP75" s="30"/>
      <c r="CQ75" s="30"/>
      <c r="CT75" s="30"/>
      <c r="CU75" s="30"/>
    </row>
    <row r="76" spans="1:100" ht="12.75">
      <c r="A76">
        <v>12965</v>
      </c>
      <c r="B76">
        <v>13074</v>
      </c>
      <c r="C76" t="s">
        <v>5</v>
      </c>
      <c r="D76" t="s">
        <v>50</v>
      </c>
      <c r="E76">
        <v>148</v>
      </c>
      <c r="F76" s="39" t="s">
        <v>663</v>
      </c>
      <c r="G76" s="30" t="s">
        <v>417</v>
      </c>
      <c r="J76" t="s">
        <v>418</v>
      </c>
      <c r="K76">
        <v>12965</v>
      </c>
      <c r="L76">
        <v>23</v>
      </c>
      <c r="M76">
        <v>1</v>
      </c>
      <c r="N76" t="s">
        <v>110</v>
      </c>
      <c r="O76">
        <v>24</v>
      </c>
      <c r="P76" t="s">
        <v>111</v>
      </c>
      <c r="Q76" t="s">
        <v>50</v>
      </c>
      <c r="U76" t="s">
        <v>123</v>
      </c>
      <c r="Y76">
        <v>39.95</v>
      </c>
      <c r="Z76">
        <v>-99.9916666666667</v>
      </c>
      <c r="AG76">
        <v>8727</v>
      </c>
      <c r="AH76">
        <v>3355</v>
      </c>
      <c r="AO76">
        <v>280</v>
      </c>
      <c r="AP76">
        <v>22</v>
      </c>
      <c r="AT76" s="31"/>
      <c r="AV76" s="30"/>
      <c r="AW76" s="30"/>
      <c r="AX76" s="30"/>
      <c r="AY76">
        <v>13.386759999999999</v>
      </c>
      <c r="AZ76" s="30"/>
      <c r="BA76" s="30">
        <v>74</v>
      </c>
      <c r="BB76" s="30"/>
      <c r="BC76" s="30"/>
      <c r="BD76" s="30"/>
      <c r="BE76" s="30"/>
      <c r="BF76" s="30"/>
      <c r="BG76" s="30"/>
      <c r="BH76" s="31"/>
      <c r="BI76" s="30"/>
      <c r="BJ76" s="30">
        <v>94</v>
      </c>
      <c r="BN76" t="s">
        <v>417</v>
      </c>
      <c r="BO76" t="s">
        <v>413</v>
      </c>
      <c r="BP76">
        <v>27</v>
      </c>
      <c r="BR76">
        <v>22</v>
      </c>
      <c r="BS76">
        <v>21</v>
      </c>
      <c r="BX76" t="s">
        <v>419</v>
      </c>
      <c r="BY76" t="s">
        <v>300</v>
      </c>
      <c r="CE76" t="s">
        <v>49</v>
      </c>
      <c r="CF76" s="30"/>
      <c r="CH76" s="30"/>
      <c r="CI76" s="30"/>
      <c r="CJ76" s="30"/>
      <c r="CL76" s="30"/>
      <c r="CM76" s="30"/>
      <c r="CN76" s="30"/>
      <c r="CO76" s="30"/>
      <c r="CP76" s="30"/>
      <c r="CQ76" s="30"/>
      <c r="CR76" s="30"/>
      <c r="CT76" s="30"/>
      <c r="CU76" s="30"/>
      <c r="CV76" s="30"/>
    </row>
    <row r="77" spans="1:84" ht="12.75">
      <c r="A77">
        <v>12966</v>
      </c>
      <c r="B77">
        <v>13075</v>
      </c>
      <c r="C77" t="s">
        <v>5</v>
      </c>
      <c r="D77" t="s">
        <v>50</v>
      </c>
      <c r="E77">
        <v>149</v>
      </c>
      <c r="F77" s="39" t="s">
        <v>661</v>
      </c>
      <c r="G77" t="s">
        <v>240</v>
      </c>
      <c r="J77" t="s">
        <v>420</v>
      </c>
      <c r="K77">
        <v>12966</v>
      </c>
      <c r="L77">
        <v>31</v>
      </c>
      <c r="M77">
        <v>2</v>
      </c>
      <c r="N77" t="s">
        <v>110</v>
      </c>
      <c r="O77">
        <v>23</v>
      </c>
      <c r="P77" t="s">
        <v>111</v>
      </c>
      <c r="Q77" t="s">
        <v>50</v>
      </c>
      <c r="U77" t="s">
        <v>123</v>
      </c>
      <c r="Y77">
        <v>39.83</v>
      </c>
      <c r="Z77">
        <v>-99.96</v>
      </c>
      <c r="AG77">
        <v>8728</v>
      </c>
      <c r="AH77">
        <v>3356</v>
      </c>
      <c r="AO77">
        <v>300</v>
      </c>
      <c r="AP77">
        <v>17</v>
      </c>
      <c r="AT77" s="10"/>
      <c r="AY77" s="46">
        <v>12.6</v>
      </c>
      <c r="AZ77" s="15">
        <v>12.6</v>
      </c>
      <c r="BA77" s="14">
        <v>66.85</v>
      </c>
      <c r="BH77" s="10"/>
      <c r="BJ77">
        <v>58</v>
      </c>
      <c r="BN77" t="s">
        <v>240</v>
      </c>
      <c r="BR77">
        <v>17</v>
      </c>
      <c r="BS77">
        <v>16</v>
      </c>
      <c r="BX77" t="s">
        <v>421</v>
      </c>
      <c r="BY77" t="s">
        <v>126</v>
      </c>
      <c r="CE77" t="s">
        <v>49</v>
      </c>
      <c r="CF77" s="16" t="s">
        <v>668</v>
      </c>
    </row>
    <row r="78" spans="1:94" ht="12.75">
      <c r="A78">
        <v>12967</v>
      </c>
      <c r="B78">
        <v>13076</v>
      </c>
      <c r="C78" t="s">
        <v>5</v>
      </c>
      <c r="D78" t="s">
        <v>50</v>
      </c>
      <c r="E78">
        <v>150</v>
      </c>
      <c r="F78" s="39" t="s">
        <v>663</v>
      </c>
      <c r="G78" t="s">
        <v>422</v>
      </c>
      <c r="J78" t="s">
        <v>423</v>
      </c>
      <c r="K78">
        <v>12967</v>
      </c>
      <c r="L78">
        <v>28</v>
      </c>
      <c r="M78">
        <v>1</v>
      </c>
      <c r="N78" t="s">
        <v>110</v>
      </c>
      <c r="O78">
        <v>23</v>
      </c>
      <c r="P78" t="s">
        <v>111</v>
      </c>
      <c r="Q78" t="s">
        <v>50</v>
      </c>
      <c r="U78" t="s">
        <v>112</v>
      </c>
      <c r="Y78">
        <v>39.9433333333333</v>
      </c>
      <c r="Z78">
        <v>-99.9116666666667</v>
      </c>
      <c r="AG78">
        <v>8729</v>
      </c>
      <c r="AH78">
        <v>3357</v>
      </c>
      <c r="AO78">
        <v>400</v>
      </c>
      <c r="AP78">
        <v>15</v>
      </c>
      <c r="AT78" s="31"/>
      <c r="AV78" s="30"/>
      <c r="AW78" s="30"/>
      <c r="AY78">
        <v>10.10744</v>
      </c>
      <c r="AZ78" s="30"/>
      <c r="BA78" s="30">
        <v>52</v>
      </c>
      <c r="BB78" s="30"/>
      <c r="BD78" s="30"/>
      <c r="BE78" s="30"/>
      <c r="BF78" s="30"/>
      <c r="BH78" s="10"/>
      <c r="BJ78">
        <v>74</v>
      </c>
      <c r="BN78" t="s">
        <v>422</v>
      </c>
      <c r="BO78" t="s">
        <v>413</v>
      </c>
      <c r="BP78">
        <v>16</v>
      </c>
      <c r="BR78">
        <v>15</v>
      </c>
      <c r="BS78">
        <v>14</v>
      </c>
      <c r="BX78" t="s">
        <v>424</v>
      </c>
      <c r="BY78" t="s">
        <v>300</v>
      </c>
      <c r="CE78" t="s">
        <v>49</v>
      </c>
      <c r="CM78" s="30"/>
      <c r="CP78" s="30"/>
    </row>
    <row r="79" spans="1:84" ht="12.75">
      <c r="A79">
        <v>12970</v>
      </c>
      <c r="B79">
        <v>13079</v>
      </c>
      <c r="C79" t="s">
        <v>5</v>
      </c>
      <c r="D79" t="s">
        <v>50</v>
      </c>
      <c r="E79">
        <v>153</v>
      </c>
      <c r="F79" s="39" t="s">
        <v>661</v>
      </c>
      <c r="G79" t="s">
        <v>240</v>
      </c>
      <c r="J79" t="s">
        <v>425</v>
      </c>
      <c r="K79">
        <v>12970</v>
      </c>
      <c r="L79">
        <v>6</v>
      </c>
      <c r="M79">
        <v>2</v>
      </c>
      <c r="N79" t="s">
        <v>110</v>
      </c>
      <c r="O79">
        <v>22</v>
      </c>
      <c r="P79" t="s">
        <v>111</v>
      </c>
      <c r="Q79" t="s">
        <v>50</v>
      </c>
      <c r="U79" t="s">
        <v>123</v>
      </c>
      <c r="Y79">
        <v>39.9</v>
      </c>
      <c r="Z79">
        <v>-99.85</v>
      </c>
      <c r="AG79">
        <v>8732</v>
      </c>
      <c r="AH79">
        <v>3360</v>
      </c>
      <c r="AO79">
        <v>400</v>
      </c>
      <c r="AP79">
        <v>14</v>
      </c>
      <c r="AT79" s="10"/>
      <c r="AY79" s="46">
        <v>17.46</v>
      </c>
      <c r="AZ79" s="15">
        <v>17.46</v>
      </c>
      <c r="BA79" s="14">
        <v>68.56</v>
      </c>
      <c r="BH79" s="10"/>
      <c r="BJ79">
        <v>60</v>
      </c>
      <c r="BN79" t="s">
        <v>240</v>
      </c>
      <c r="BO79" t="s">
        <v>349</v>
      </c>
      <c r="BP79">
        <v>12</v>
      </c>
      <c r="BR79">
        <v>14</v>
      </c>
      <c r="BS79">
        <v>13</v>
      </c>
      <c r="BX79" t="s">
        <v>426</v>
      </c>
      <c r="BY79" t="s">
        <v>126</v>
      </c>
      <c r="CE79" t="s">
        <v>49</v>
      </c>
      <c r="CF79" s="16" t="s">
        <v>668</v>
      </c>
    </row>
    <row r="80" spans="1:83" ht="12.75">
      <c r="A80">
        <v>12971</v>
      </c>
      <c r="B80">
        <v>13080</v>
      </c>
      <c r="C80" t="s">
        <v>5</v>
      </c>
      <c r="D80" t="s">
        <v>50</v>
      </c>
      <c r="E80">
        <v>154</v>
      </c>
      <c r="F80" s="39" t="s">
        <v>661</v>
      </c>
      <c r="G80" t="s">
        <v>427</v>
      </c>
      <c r="J80" t="s">
        <v>428</v>
      </c>
      <c r="K80">
        <v>12971</v>
      </c>
      <c r="L80">
        <v>32</v>
      </c>
      <c r="M80">
        <v>1</v>
      </c>
      <c r="N80" t="s">
        <v>110</v>
      </c>
      <c r="O80">
        <v>22</v>
      </c>
      <c r="P80" t="s">
        <v>111</v>
      </c>
      <c r="Q80" t="s">
        <v>50</v>
      </c>
      <c r="U80" t="s">
        <v>112</v>
      </c>
      <c r="Y80">
        <v>39.925</v>
      </c>
      <c r="Z80">
        <v>-99.815</v>
      </c>
      <c r="AG80">
        <v>8733</v>
      </c>
      <c r="AH80">
        <v>3361</v>
      </c>
      <c r="AO80">
        <v>300</v>
      </c>
      <c r="AP80">
        <v>14</v>
      </c>
      <c r="AT80" s="10"/>
      <c r="AY80">
        <v>7.97524</v>
      </c>
      <c r="BA80">
        <v>38</v>
      </c>
      <c r="BH80" s="10"/>
      <c r="BJ80">
        <v>55</v>
      </c>
      <c r="BN80" t="s">
        <v>427</v>
      </c>
      <c r="BO80" t="s">
        <v>349</v>
      </c>
      <c r="BP80">
        <v>5</v>
      </c>
      <c r="BR80">
        <v>14</v>
      </c>
      <c r="BS80">
        <v>13</v>
      </c>
      <c r="BX80" t="s">
        <v>429</v>
      </c>
      <c r="BY80" t="s">
        <v>300</v>
      </c>
      <c r="CE80" t="s">
        <v>49</v>
      </c>
    </row>
    <row r="81" spans="1:99" ht="12.75">
      <c r="A81">
        <v>12972</v>
      </c>
      <c r="B81">
        <v>13081</v>
      </c>
      <c r="C81" t="s">
        <v>5</v>
      </c>
      <c r="D81" t="s">
        <v>50</v>
      </c>
      <c r="E81">
        <v>155</v>
      </c>
      <c r="F81" s="39" t="s">
        <v>661</v>
      </c>
      <c r="G81" t="s">
        <v>427</v>
      </c>
      <c r="J81" t="s">
        <v>430</v>
      </c>
      <c r="K81">
        <v>12972</v>
      </c>
      <c r="L81">
        <v>29</v>
      </c>
      <c r="M81">
        <v>1</v>
      </c>
      <c r="N81" t="s">
        <v>110</v>
      </c>
      <c r="O81">
        <v>22</v>
      </c>
      <c r="P81" t="s">
        <v>111</v>
      </c>
      <c r="Q81" t="s">
        <v>50</v>
      </c>
      <c r="U81" t="s">
        <v>123</v>
      </c>
      <c r="Y81">
        <v>39.935</v>
      </c>
      <c r="Z81">
        <v>-99.8233333333333</v>
      </c>
      <c r="AG81">
        <v>8734</v>
      </c>
      <c r="AH81">
        <v>3362</v>
      </c>
      <c r="AO81">
        <v>330</v>
      </c>
      <c r="AP81">
        <v>16</v>
      </c>
      <c r="AT81" s="31"/>
      <c r="AV81" s="30"/>
      <c r="AX81" s="30"/>
      <c r="AY81">
        <v>8.58804</v>
      </c>
      <c r="AZ81" s="30"/>
      <c r="BA81">
        <v>42</v>
      </c>
      <c r="BC81" s="30"/>
      <c r="BD81" s="30"/>
      <c r="BH81" s="31"/>
      <c r="BI81" s="30"/>
      <c r="BJ81">
        <v>58</v>
      </c>
      <c r="BN81" t="s">
        <v>427</v>
      </c>
      <c r="BO81" t="s">
        <v>349</v>
      </c>
      <c r="BP81">
        <v>5</v>
      </c>
      <c r="BR81">
        <v>16</v>
      </c>
      <c r="BS81">
        <v>15</v>
      </c>
      <c r="BX81" t="s">
        <v>431</v>
      </c>
      <c r="BY81" t="s">
        <v>126</v>
      </c>
      <c r="CE81" t="s">
        <v>49</v>
      </c>
      <c r="CF81" s="30"/>
      <c r="CH81" s="30"/>
      <c r="CJ81" s="30"/>
      <c r="CL81" s="30"/>
      <c r="CO81" s="30"/>
      <c r="CP81" s="30"/>
      <c r="CT81" s="30"/>
      <c r="CU81" s="30"/>
    </row>
    <row r="82" spans="1:99" ht="12.75">
      <c r="A82">
        <v>12975</v>
      </c>
      <c r="B82">
        <v>13084</v>
      </c>
      <c r="C82" t="s">
        <v>5</v>
      </c>
      <c r="D82" t="s">
        <v>50</v>
      </c>
      <c r="E82">
        <v>158</v>
      </c>
      <c r="F82" s="39" t="s">
        <v>661</v>
      </c>
      <c r="G82" t="s">
        <v>240</v>
      </c>
      <c r="J82" t="s">
        <v>436</v>
      </c>
      <c r="K82">
        <v>12975</v>
      </c>
      <c r="L82">
        <v>8</v>
      </c>
      <c r="M82">
        <v>2</v>
      </c>
      <c r="N82" t="s">
        <v>110</v>
      </c>
      <c r="O82">
        <v>22</v>
      </c>
      <c r="P82" t="s">
        <v>111</v>
      </c>
      <c r="Q82" t="s">
        <v>50</v>
      </c>
      <c r="U82" t="s">
        <v>116</v>
      </c>
      <c r="Y82">
        <v>39.8933333333333</v>
      </c>
      <c r="Z82">
        <v>-99.825</v>
      </c>
      <c r="AG82">
        <v>8737</v>
      </c>
      <c r="AH82">
        <v>3365</v>
      </c>
      <c r="AO82">
        <v>394</v>
      </c>
      <c r="AP82">
        <v>16</v>
      </c>
      <c r="AQ82">
        <v>5278</v>
      </c>
      <c r="AT82" s="31"/>
      <c r="AV82" s="30"/>
      <c r="AY82">
        <v>6.740999999999999</v>
      </c>
      <c r="AZ82" s="30"/>
      <c r="BA82" s="30">
        <v>30</v>
      </c>
      <c r="BB82" s="30"/>
      <c r="BC82">
        <v>60</v>
      </c>
      <c r="BE82" s="30"/>
      <c r="BF82" s="30"/>
      <c r="BG82" s="30"/>
      <c r="BH82" s="31"/>
      <c r="BI82" s="30"/>
      <c r="BJ82">
        <v>53</v>
      </c>
      <c r="BN82" t="s">
        <v>240</v>
      </c>
      <c r="BO82" t="s">
        <v>349</v>
      </c>
      <c r="BP82">
        <v>9</v>
      </c>
      <c r="BR82">
        <v>16</v>
      </c>
      <c r="BS82">
        <v>15</v>
      </c>
      <c r="BX82" t="s">
        <v>437</v>
      </c>
      <c r="BY82" t="s">
        <v>126</v>
      </c>
      <c r="CE82" t="s">
        <v>49</v>
      </c>
      <c r="CF82" s="30"/>
      <c r="CH82" s="30"/>
      <c r="CL82" s="30"/>
      <c r="CN82" s="30"/>
      <c r="CQ82" s="30"/>
      <c r="CR82" s="30"/>
      <c r="CS82" s="30"/>
      <c r="CT82" s="30"/>
      <c r="CU82" s="30"/>
    </row>
    <row r="83" spans="1:83" ht="12.75">
      <c r="A83">
        <v>12977</v>
      </c>
      <c r="B83">
        <v>13086</v>
      </c>
      <c r="C83" t="s">
        <v>5</v>
      </c>
      <c r="D83" t="s">
        <v>50</v>
      </c>
      <c r="E83">
        <v>160</v>
      </c>
      <c r="F83" s="39" t="s">
        <v>661</v>
      </c>
      <c r="G83" t="s">
        <v>240</v>
      </c>
      <c r="J83" t="s">
        <v>438</v>
      </c>
      <c r="K83">
        <v>12977</v>
      </c>
      <c r="L83">
        <v>15</v>
      </c>
      <c r="M83">
        <v>3</v>
      </c>
      <c r="N83" t="s">
        <v>110</v>
      </c>
      <c r="O83">
        <v>22</v>
      </c>
      <c r="P83" t="s">
        <v>111</v>
      </c>
      <c r="Q83" t="s">
        <v>50</v>
      </c>
      <c r="U83" t="s">
        <v>112</v>
      </c>
      <c r="Y83">
        <v>39.7983333333333</v>
      </c>
      <c r="Z83">
        <v>-99.78</v>
      </c>
      <c r="AG83">
        <v>8739</v>
      </c>
      <c r="AH83">
        <v>3367</v>
      </c>
      <c r="AO83">
        <v>360</v>
      </c>
      <c r="AP83">
        <v>15</v>
      </c>
      <c r="AT83" s="10"/>
      <c r="AY83">
        <v>7.6677599999999995</v>
      </c>
      <c r="BA83">
        <v>36</v>
      </c>
      <c r="BH83" s="10"/>
      <c r="BJ83">
        <v>51</v>
      </c>
      <c r="BN83" t="s">
        <v>240</v>
      </c>
      <c r="BO83" t="s">
        <v>349</v>
      </c>
      <c r="BP83">
        <v>9</v>
      </c>
      <c r="BR83">
        <v>15</v>
      </c>
      <c r="BS83">
        <v>14</v>
      </c>
      <c r="BX83" t="s">
        <v>439</v>
      </c>
      <c r="BY83" t="s">
        <v>300</v>
      </c>
      <c r="CE83" t="s">
        <v>49</v>
      </c>
    </row>
    <row r="84" spans="1:97" ht="12.75">
      <c r="A84">
        <v>12978</v>
      </c>
      <c r="B84">
        <v>13087</v>
      </c>
      <c r="C84" t="s">
        <v>5</v>
      </c>
      <c r="D84" t="s">
        <v>50</v>
      </c>
      <c r="E84">
        <v>161</v>
      </c>
      <c r="F84" s="39" t="s">
        <v>661</v>
      </c>
      <c r="G84" t="s">
        <v>240</v>
      </c>
      <c r="J84" t="s">
        <v>440</v>
      </c>
      <c r="K84">
        <v>12978</v>
      </c>
      <c r="L84">
        <v>10</v>
      </c>
      <c r="M84">
        <v>3</v>
      </c>
      <c r="N84" t="s">
        <v>110</v>
      </c>
      <c r="O84">
        <v>22</v>
      </c>
      <c r="P84" t="s">
        <v>111</v>
      </c>
      <c r="Q84" t="s">
        <v>50</v>
      </c>
      <c r="U84" t="s">
        <v>118</v>
      </c>
      <c r="Y84">
        <v>39.805</v>
      </c>
      <c r="Z84">
        <v>-99.7833333333333</v>
      </c>
      <c r="AG84">
        <v>8740</v>
      </c>
      <c r="AH84">
        <v>3368</v>
      </c>
      <c r="AO84">
        <v>420</v>
      </c>
      <c r="AP84">
        <v>20</v>
      </c>
      <c r="AT84" s="31"/>
      <c r="AV84" s="30"/>
      <c r="AY84">
        <v>11.45951</v>
      </c>
      <c r="AZ84" s="30"/>
      <c r="BA84">
        <v>61</v>
      </c>
      <c r="BB84" s="30"/>
      <c r="BC84" s="30"/>
      <c r="BD84" s="30"/>
      <c r="BE84" s="30"/>
      <c r="BF84" s="30"/>
      <c r="BG84" s="30"/>
      <c r="BH84" s="10"/>
      <c r="BJ84">
        <v>78</v>
      </c>
      <c r="BN84" t="s">
        <v>240</v>
      </c>
      <c r="BO84" t="s">
        <v>349</v>
      </c>
      <c r="BP84">
        <v>9</v>
      </c>
      <c r="BR84">
        <v>20</v>
      </c>
      <c r="BS84">
        <v>19</v>
      </c>
      <c r="BX84" t="s">
        <v>441</v>
      </c>
      <c r="BY84" t="s">
        <v>300</v>
      </c>
      <c r="CE84" t="s">
        <v>49</v>
      </c>
      <c r="CF84" s="30"/>
      <c r="CH84" s="30"/>
      <c r="CL84" s="30"/>
      <c r="CN84" s="30"/>
      <c r="CO84" s="30"/>
      <c r="CP84" s="30"/>
      <c r="CQ84" s="30"/>
      <c r="CR84" s="30"/>
      <c r="CS84" s="30"/>
    </row>
    <row r="85" spans="1:83" ht="12.75">
      <c r="A85">
        <v>12979</v>
      </c>
      <c r="B85">
        <v>13088</v>
      </c>
      <c r="C85" t="s">
        <v>5</v>
      </c>
      <c r="D85" t="s">
        <v>50</v>
      </c>
      <c r="E85">
        <v>162</v>
      </c>
      <c r="F85" s="39" t="s">
        <v>661</v>
      </c>
      <c r="G85" t="s">
        <v>240</v>
      </c>
      <c r="J85" t="s">
        <v>442</v>
      </c>
      <c r="K85">
        <v>12979</v>
      </c>
      <c r="L85">
        <v>16</v>
      </c>
      <c r="M85">
        <v>2</v>
      </c>
      <c r="N85" t="s">
        <v>110</v>
      </c>
      <c r="O85">
        <v>22</v>
      </c>
      <c r="P85" t="s">
        <v>111</v>
      </c>
      <c r="Q85" t="s">
        <v>50</v>
      </c>
      <c r="U85" t="s">
        <v>112</v>
      </c>
      <c r="Y85">
        <v>39.8783333333333</v>
      </c>
      <c r="Z85">
        <v>-99.8</v>
      </c>
      <c r="AG85">
        <v>8741</v>
      </c>
      <c r="AH85">
        <v>3369</v>
      </c>
      <c r="AO85">
        <v>380</v>
      </c>
      <c r="AP85">
        <v>17</v>
      </c>
      <c r="AT85" s="10"/>
      <c r="AY85">
        <v>7.821589999999999</v>
      </c>
      <c r="BA85">
        <v>37</v>
      </c>
      <c r="BH85" s="10"/>
      <c r="BJ85">
        <v>50</v>
      </c>
      <c r="BN85" t="s">
        <v>240</v>
      </c>
      <c r="BO85" t="s">
        <v>349</v>
      </c>
      <c r="BP85">
        <v>7</v>
      </c>
      <c r="BR85">
        <v>17</v>
      </c>
      <c r="BS85">
        <v>16</v>
      </c>
      <c r="BX85" t="s">
        <v>443</v>
      </c>
      <c r="BY85" t="s">
        <v>126</v>
      </c>
      <c r="CE85" t="s">
        <v>49</v>
      </c>
    </row>
    <row r="86" spans="1:83" ht="12.75">
      <c r="A86">
        <v>12980</v>
      </c>
      <c r="B86">
        <v>13089</v>
      </c>
      <c r="C86" t="s">
        <v>5</v>
      </c>
      <c r="D86" t="s">
        <v>50</v>
      </c>
      <c r="E86">
        <v>163</v>
      </c>
      <c r="F86" s="39" t="s">
        <v>661</v>
      </c>
      <c r="G86" t="s">
        <v>444</v>
      </c>
      <c r="J86" t="s">
        <v>445</v>
      </c>
      <c r="K86">
        <v>12980</v>
      </c>
      <c r="L86">
        <v>21</v>
      </c>
      <c r="M86">
        <v>1</v>
      </c>
      <c r="N86" t="s">
        <v>110</v>
      </c>
      <c r="O86">
        <v>22</v>
      </c>
      <c r="P86" t="s">
        <v>111</v>
      </c>
      <c r="Q86" t="s">
        <v>50</v>
      </c>
      <c r="U86" t="s">
        <v>118</v>
      </c>
      <c r="Y86">
        <v>39.9466666666667</v>
      </c>
      <c r="Z86">
        <v>-99.7983333333333</v>
      </c>
      <c r="AG86">
        <v>8742</v>
      </c>
      <c r="AH86">
        <v>3370</v>
      </c>
      <c r="AO86">
        <v>250</v>
      </c>
      <c r="AP86">
        <v>14</v>
      </c>
      <c r="AT86" s="10"/>
      <c r="AY86">
        <v>7.51375</v>
      </c>
      <c r="BA86">
        <v>35</v>
      </c>
      <c r="BH86" s="10"/>
      <c r="BJ86">
        <v>52</v>
      </c>
      <c r="BN86" t="s">
        <v>444</v>
      </c>
      <c r="BO86" t="s">
        <v>349</v>
      </c>
      <c r="BP86">
        <v>7</v>
      </c>
      <c r="BR86">
        <v>14</v>
      </c>
      <c r="BS86">
        <v>13</v>
      </c>
      <c r="BX86" t="s">
        <v>446</v>
      </c>
      <c r="BY86" t="s">
        <v>300</v>
      </c>
      <c r="CE86" t="s">
        <v>49</v>
      </c>
    </row>
    <row r="87" spans="1:97" ht="12.75">
      <c r="A87">
        <v>12984</v>
      </c>
      <c r="B87">
        <v>13093</v>
      </c>
      <c r="C87" t="s">
        <v>5</v>
      </c>
      <c r="D87" t="s">
        <v>50</v>
      </c>
      <c r="E87">
        <v>167</v>
      </c>
      <c r="F87" s="39" t="s">
        <v>661</v>
      </c>
      <c r="G87" t="s">
        <v>240</v>
      </c>
      <c r="J87" t="s">
        <v>447</v>
      </c>
      <c r="K87">
        <v>12984</v>
      </c>
      <c r="L87">
        <v>27</v>
      </c>
      <c r="M87">
        <v>1</v>
      </c>
      <c r="N87" t="s">
        <v>110</v>
      </c>
      <c r="O87">
        <v>21</v>
      </c>
      <c r="P87" t="s">
        <v>111</v>
      </c>
      <c r="Q87" t="s">
        <v>50</v>
      </c>
      <c r="U87" t="s">
        <v>123</v>
      </c>
      <c r="Y87">
        <v>39.9333333333333</v>
      </c>
      <c r="Z87">
        <v>-99.675</v>
      </c>
      <c r="AG87">
        <v>8746</v>
      </c>
      <c r="AH87">
        <v>3374</v>
      </c>
      <c r="AO87">
        <v>500</v>
      </c>
      <c r="AP87">
        <v>16</v>
      </c>
      <c r="AT87" s="10"/>
      <c r="AX87" s="30"/>
      <c r="AY87">
        <v>8.58804</v>
      </c>
      <c r="BA87">
        <v>42</v>
      </c>
      <c r="BC87" s="30"/>
      <c r="BD87" s="30"/>
      <c r="BG87" s="30"/>
      <c r="BH87" s="10"/>
      <c r="BJ87">
        <v>58</v>
      </c>
      <c r="BN87" t="s">
        <v>240</v>
      </c>
      <c r="BO87" t="s">
        <v>333</v>
      </c>
      <c r="BP87">
        <v>9</v>
      </c>
      <c r="BR87">
        <v>16</v>
      </c>
      <c r="BS87">
        <v>15</v>
      </c>
      <c r="BX87" t="s">
        <v>448</v>
      </c>
      <c r="BY87" t="s">
        <v>300</v>
      </c>
      <c r="CE87" t="s">
        <v>49</v>
      </c>
      <c r="CJ87" s="30"/>
      <c r="CO87" s="30"/>
      <c r="CP87" s="30"/>
      <c r="CS87" s="30"/>
    </row>
    <row r="88" spans="1:99" ht="12.75">
      <c r="A88">
        <v>12989</v>
      </c>
      <c r="B88">
        <v>13098</v>
      </c>
      <c r="C88" t="s">
        <v>5</v>
      </c>
      <c r="D88" t="s">
        <v>50</v>
      </c>
      <c r="E88">
        <v>172</v>
      </c>
      <c r="F88" s="39" t="s">
        <v>661</v>
      </c>
      <c r="G88" t="s">
        <v>347</v>
      </c>
      <c r="J88" t="s">
        <v>449</v>
      </c>
      <c r="K88">
        <v>12989</v>
      </c>
      <c r="L88">
        <v>19</v>
      </c>
      <c r="M88">
        <v>1</v>
      </c>
      <c r="N88" t="s">
        <v>110</v>
      </c>
      <c r="O88">
        <v>21</v>
      </c>
      <c r="P88" t="s">
        <v>111</v>
      </c>
      <c r="Q88" t="s">
        <v>50</v>
      </c>
      <c r="U88" t="s">
        <v>123</v>
      </c>
      <c r="Y88">
        <v>39.95</v>
      </c>
      <c r="Z88">
        <v>-99.7316666666667</v>
      </c>
      <c r="AG88">
        <v>8751</v>
      </c>
      <c r="AH88">
        <v>4949</v>
      </c>
      <c r="AP88">
        <v>21</v>
      </c>
      <c r="AT88" s="31"/>
      <c r="AV88" s="30"/>
      <c r="AY88">
        <v>6.740999999999999</v>
      </c>
      <c r="AZ88" s="30"/>
      <c r="BA88" s="30">
        <v>30</v>
      </c>
      <c r="BB88" s="30"/>
      <c r="BE88" s="30"/>
      <c r="BF88" s="30"/>
      <c r="BG88" s="30"/>
      <c r="BH88" s="31"/>
      <c r="BI88" s="30"/>
      <c r="BJ88">
        <v>55</v>
      </c>
      <c r="BN88" t="s">
        <v>347</v>
      </c>
      <c r="BO88" t="s">
        <v>349</v>
      </c>
      <c r="BP88">
        <v>4</v>
      </c>
      <c r="BR88">
        <v>21</v>
      </c>
      <c r="BS88">
        <v>20</v>
      </c>
      <c r="BX88" t="s">
        <v>450</v>
      </c>
      <c r="BY88" t="s">
        <v>300</v>
      </c>
      <c r="CE88" t="s">
        <v>49</v>
      </c>
      <c r="CF88" s="30"/>
      <c r="CH88" s="30"/>
      <c r="CL88" s="30"/>
      <c r="CN88" s="30"/>
      <c r="CQ88" s="30"/>
      <c r="CR88" s="30"/>
      <c r="CS88" s="30"/>
      <c r="CT88" s="30"/>
      <c r="CU88" s="30"/>
    </row>
    <row r="89" spans="1:83" ht="12.75">
      <c r="A89">
        <v>12990</v>
      </c>
      <c r="B89">
        <v>13099</v>
      </c>
      <c r="C89" t="s">
        <v>5</v>
      </c>
      <c r="D89" t="s">
        <v>50</v>
      </c>
      <c r="E89">
        <v>173</v>
      </c>
      <c r="F89" s="39" t="s">
        <v>661</v>
      </c>
      <c r="G89" t="s">
        <v>347</v>
      </c>
      <c r="J89" t="s">
        <v>451</v>
      </c>
      <c r="K89">
        <v>12990</v>
      </c>
      <c r="L89">
        <v>19</v>
      </c>
      <c r="M89">
        <v>1</v>
      </c>
      <c r="N89" t="s">
        <v>110</v>
      </c>
      <c r="O89">
        <v>21</v>
      </c>
      <c r="P89" t="s">
        <v>111</v>
      </c>
      <c r="Q89" t="s">
        <v>50</v>
      </c>
      <c r="U89" t="s">
        <v>116</v>
      </c>
      <c r="Y89">
        <v>39.9533333333333</v>
      </c>
      <c r="Z89">
        <v>-99.73</v>
      </c>
      <c r="AG89">
        <v>8752</v>
      </c>
      <c r="AH89">
        <v>4950</v>
      </c>
      <c r="AP89">
        <v>16</v>
      </c>
      <c r="AT89" s="10"/>
      <c r="AY89">
        <v>8.281999999999998</v>
      </c>
      <c r="BA89">
        <v>40</v>
      </c>
      <c r="BH89" s="10"/>
      <c r="BJ89">
        <v>65</v>
      </c>
      <c r="BN89" t="s">
        <v>347</v>
      </c>
      <c r="BO89" t="s">
        <v>349</v>
      </c>
      <c r="BP89">
        <v>4</v>
      </c>
      <c r="BR89">
        <v>16</v>
      </c>
      <c r="BS89">
        <v>15</v>
      </c>
      <c r="BX89" t="s">
        <v>452</v>
      </c>
      <c r="BY89" t="s">
        <v>300</v>
      </c>
      <c r="CE89" t="s">
        <v>49</v>
      </c>
    </row>
    <row r="90" spans="1:91" ht="12.75">
      <c r="A90">
        <v>12991</v>
      </c>
      <c r="B90">
        <v>13100</v>
      </c>
      <c r="C90" t="s">
        <v>5</v>
      </c>
      <c r="D90" t="s">
        <v>50</v>
      </c>
      <c r="E90">
        <v>174</v>
      </c>
      <c r="F90" s="39" t="s">
        <v>663</v>
      </c>
      <c r="G90" t="s">
        <v>255</v>
      </c>
      <c r="J90" t="s">
        <v>453</v>
      </c>
      <c r="K90">
        <v>12991</v>
      </c>
      <c r="L90">
        <v>17</v>
      </c>
      <c r="M90">
        <v>1</v>
      </c>
      <c r="N90" t="s">
        <v>110</v>
      </c>
      <c r="O90">
        <v>22</v>
      </c>
      <c r="P90" t="s">
        <v>111</v>
      </c>
      <c r="Q90" t="s">
        <v>50</v>
      </c>
      <c r="U90" t="s">
        <v>112</v>
      </c>
      <c r="Y90">
        <v>39.9716666666667</v>
      </c>
      <c r="Z90">
        <v>-99.82</v>
      </c>
      <c r="AG90">
        <v>8753</v>
      </c>
      <c r="AH90">
        <v>4951</v>
      </c>
      <c r="AP90">
        <v>13</v>
      </c>
      <c r="AT90" s="10"/>
      <c r="AW90" s="3"/>
      <c r="AY90">
        <v>7.51375</v>
      </c>
      <c r="BA90" s="30">
        <v>35</v>
      </c>
      <c r="BD90" s="30"/>
      <c r="BH90" s="10"/>
      <c r="BJ90">
        <v>60</v>
      </c>
      <c r="BN90" t="s">
        <v>255</v>
      </c>
      <c r="BO90" t="s">
        <v>413</v>
      </c>
      <c r="BP90">
        <v>13</v>
      </c>
      <c r="BR90">
        <v>13</v>
      </c>
      <c r="BS90">
        <v>12</v>
      </c>
      <c r="BX90" t="s">
        <v>454</v>
      </c>
      <c r="BY90" t="s">
        <v>300</v>
      </c>
      <c r="CE90" t="s">
        <v>49</v>
      </c>
      <c r="CI90" s="3"/>
      <c r="CM90" s="30"/>
    </row>
    <row r="91" spans="1:101" ht="12.75">
      <c r="A91">
        <v>13705</v>
      </c>
      <c r="B91">
        <v>13816</v>
      </c>
      <c r="C91" t="s">
        <v>5</v>
      </c>
      <c r="D91" t="s">
        <v>52</v>
      </c>
      <c r="E91">
        <v>30</v>
      </c>
      <c r="F91" s="39" t="s">
        <v>661</v>
      </c>
      <c r="J91" t="s">
        <v>455</v>
      </c>
      <c r="K91">
        <v>13705</v>
      </c>
      <c r="L91">
        <v>34</v>
      </c>
      <c r="M91">
        <v>1</v>
      </c>
      <c r="N91" t="s">
        <v>110</v>
      </c>
      <c r="O91">
        <v>18</v>
      </c>
      <c r="P91" t="s">
        <v>111</v>
      </c>
      <c r="Q91" t="s">
        <v>52</v>
      </c>
      <c r="U91" t="s">
        <v>116</v>
      </c>
      <c r="Y91">
        <v>39.92587</v>
      </c>
      <c r="Z91">
        <v>-99.34212</v>
      </c>
      <c r="AG91">
        <v>9466</v>
      </c>
      <c r="AK91" t="s">
        <v>113</v>
      </c>
      <c r="AL91" t="s">
        <v>114</v>
      </c>
      <c r="AT91" s="11">
        <v>77</v>
      </c>
      <c r="AV91" s="2">
        <v>94</v>
      </c>
      <c r="AW91" s="3"/>
      <c r="AX91" s="4" t="s">
        <v>56</v>
      </c>
      <c r="AY91">
        <v>3.37</v>
      </c>
      <c r="AZ91" s="2">
        <v>3.37</v>
      </c>
      <c r="BA91" s="2">
        <v>18.61</v>
      </c>
      <c r="BB91" s="3"/>
      <c r="BC91" s="2">
        <v>47</v>
      </c>
      <c r="BD91" s="4" t="s">
        <v>45</v>
      </c>
      <c r="BE91" s="3"/>
      <c r="BF91" s="3"/>
      <c r="BG91" s="3"/>
      <c r="BH91" s="11">
        <v>97</v>
      </c>
      <c r="BI91" s="2">
        <v>4.1</v>
      </c>
      <c r="BJ91" s="5">
        <v>22.8</v>
      </c>
      <c r="BK91" s="2">
        <v>714</v>
      </c>
      <c r="BZ91" t="s">
        <v>456</v>
      </c>
      <c r="CF91" s="2"/>
      <c r="CH91" s="2"/>
      <c r="CI91" s="3"/>
      <c r="CJ91" s="4"/>
      <c r="CL91" s="2"/>
      <c r="CM91" s="2"/>
      <c r="CN91" s="3"/>
      <c r="CO91" s="2"/>
      <c r="CP91" s="4"/>
      <c r="CQ91" s="3"/>
      <c r="CR91" s="3"/>
      <c r="CS91" s="3"/>
      <c r="CT91" s="2"/>
      <c r="CU91" s="2"/>
      <c r="CV91" s="5"/>
      <c r="CW91" s="2"/>
    </row>
    <row r="92" spans="1:101" ht="12.75" customHeight="1">
      <c r="A92">
        <v>13814</v>
      </c>
      <c r="B92">
        <v>13833</v>
      </c>
      <c r="C92" t="s">
        <v>5</v>
      </c>
      <c r="D92" t="s">
        <v>52</v>
      </c>
      <c r="E92">
        <v>47</v>
      </c>
      <c r="F92" s="39" t="s">
        <v>658</v>
      </c>
      <c r="G92" t="s">
        <v>457</v>
      </c>
      <c r="J92" t="s">
        <v>458</v>
      </c>
      <c r="K92">
        <v>13722</v>
      </c>
      <c r="L92">
        <v>14</v>
      </c>
      <c r="M92">
        <v>1</v>
      </c>
      <c r="N92" t="s">
        <v>110</v>
      </c>
      <c r="O92">
        <v>17</v>
      </c>
      <c r="P92" t="s">
        <v>111</v>
      </c>
      <c r="Q92" t="s">
        <v>52</v>
      </c>
      <c r="U92" t="s">
        <v>123</v>
      </c>
      <c r="Y92">
        <v>39.9633333333333</v>
      </c>
      <c r="Z92">
        <v>-99.2083333333333</v>
      </c>
      <c r="AG92">
        <v>9483</v>
      </c>
      <c r="AH92">
        <v>3452</v>
      </c>
      <c r="AK92" t="s">
        <v>113</v>
      </c>
      <c r="AL92" t="s">
        <v>114</v>
      </c>
      <c r="AO92">
        <v>320</v>
      </c>
      <c r="AP92">
        <v>15</v>
      </c>
      <c r="AT92" s="11">
        <v>80</v>
      </c>
      <c r="AV92" s="2">
        <v>94.5</v>
      </c>
      <c r="AW92" s="3"/>
      <c r="AX92" s="4" t="s">
        <v>56</v>
      </c>
      <c r="AY92" s="14">
        <v>5</v>
      </c>
      <c r="AZ92" s="2">
        <v>5</v>
      </c>
      <c r="BA92" s="14">
        <v>17</v>
      </c>
      <c r="BB92" s="3"/>
      <c r="BC92" s="2">
        <v>39</v>
      </c>
      <c r="BD92" s="4" t="s">
        <v>45</v>
      </c>
      <c r="BE92" s="3"/>
      <c r="BF92" s="3"/>
      <c r="BG92" s="3"/>
      <c r="BH92" s="11">
        <v>97.5</v>
      </c>
      <c r="BI92" s="2">
        <v>3.5</v>
      </c>
      <c r="BJ92">
        <v>54</v>
      </c>
      <c r="BK92" s="3"/>
      <c r="BN92" t="s">
        <v>457</v>
      </c>
      <c r="BO92" t="s">
        <v>459</v>
      </c>
      <c r="BP92">
        <v>6</v>
      </c>
      <c r="BR92">
        <v>15</v>
      </c>
      <c r="BS92">
        <v>14</v>
      </c>
      <c r="BX92" t="s">
        <v>460</v>
      </c>
      <c r="BY92" t="s">
        <v>300</v>
      </c>
      <c r="CE92" t="s">
        <v>49</v>
      </c>
      <c r="CF92" s="47"/>
      <c r="CH92" s="2"/>
      <c r="CI92" s="3"/>
      <c r="CJ92" s="4"/>
      <c r="CL92" s="2"/>
      <c r="CM92" s="7"/>
      <c r="CN92" s="3"/>
      <c r="CO92" s="2"/>
      <c r="CP92" s="4"/>
      <c r="CQ92" s="3"/>
      <c r="CR92" s="3"/>
      <c r="CS92" s="3"/>
      <c r="CT92" s="2"/>
      <c r="CU92" s="2"/>
      <c r="CW92" s="3"/>
    </row>
    <row r="93" spans="1:99" ht="12.75">
      <c r="A93">
        <v>14069</v>
      </c>
      <c r="B93">
        <v>13846</v>
      </c>
      <c r="C93" t="s">
        <v>5</v>
      </c>
      <c r="D93" t="s">
        <v>52</v>
      </c>
      <c r="E93">
        <v>60</v>
      </c>
      <c r="F93" s="39" t="s">
        <v>661</v>
      </c>
      <c r="G93" t="s">
        <v>240</v>
      </c>
      <c r="J93" t="s">
        <v>462</v>
      </c>
      <c r="K93">
        <v>13735</v>
      </c>
      <c r="L93">
        <v>36</v>
      </c>
      <c r="M93">
        <v>1</v>
      </c>
      <c r="N93" t="s">
        <v>110</v>
      </c>
      <c r="O93">
        <v>20</v>
      </c>
      <c r="P93" t="s">
        <v>111</v>
      </c>
      <c r="Q93" t="s">
        <v>52</v>
      </c>
      <c r="U93" t="s">
        <v>116</v>
      </c>
      <c r="Y93">
        <v>39.9266666666667</v>
      </c>
      <c r="Z93">
        <v>-99.5283333333333</v>
      </c>
      <c r="AG93">
        <v>9496</v>
      </c>
      <c r="AH93">
        <v>1705</v>
      </c>
      <c r="AK93" t="s">
        <v>113</v>
      </c>
      <c r="AL93" t="s">
        <v>114</v>
      </c>
      <c r="AO93">
        <v>350</v>
      </c>
      <c r="AP93">
        <v>25</v>
      </c>
      <c r="AQ93">
        <v>7600</v>
      </c>
      <c r="AT93" s="11">
        <v>82</v>
      </c>
      <c r="AV93" s="2">
        <v>100</v>
      </c>
      <c r="AW93" s="3"/>
      <c r="AX93" s="4" t="s">
        <v>56</v>
      </c>
      <c r="AY93">
        <v>6.23</v>
      </c>
      <c r="AZ93" s="2">
        <v>6.23</v>
      </c>
      <c r="BA93">
        <v>44</v>
      </c>
      <c r="BB93" s="3"/>
      <c r="BC93" s="2">
        <v>80</v>
      </c>
      <c r="BD93" s="4" t="s">
        <v>51</v>
      </c>
      <c r="BE93" s="3"/>
      <c r="BF93" s="3"/>
      <c r="BG93" s="3"/>
      <c r="BH93" s="11">
        <v>103</v>
      </c>
      <c r="BI93" s="2">
        <v>7.8</v>
      </c>
      <c r="BJ93">
        <v>58</v>
      </c>
      <c r="BK93">
        <v>1300</v>
      </c>
      <c r="BN93" t="s">
        <v>240</v>
      </c>
      <c r="BO93" t="s">
        <v>333</v>
      </c>
      <c r="BP93">
        <v>2</v>
      </c>
      <c r="BR93">
        <v>25</v>
      </c>
      <c r="BS93">
        <v>21</v>
      </c>
      <c r="BX93" t="s">
        <v>463</v>
      </c>
      <c r="BY93" t="s">
        <v>351</v>
      </c>
      <c r="CE93" t="s">
        <v>49</v>
      </c>
      <c r="CF93" s="2"/>
      <c r="CH93" s="2"/>
      <c r="CI93" s="3"/>
      <c r="CJ93" s="4"/>
      <c r="CL93" s="2"/>
      <c r="CN93" s="3"/>
      <c r="CO93" s="2"/>
      <c r="CP93" s="4"/>
      <c r="CQ93" s="3"/>
      <c r="CR93" s="3"/>
      <c r="CS93" s="3"/>
      <c r="CT93" s="2"/>
      <c r="CU93" s="2"/>
    </row>
    <row r="94" spans="1:99" ht="12.75">
      <c r="A94">
        <v>14072</v>
      </c>
      <c r="B94">
        <v>13849</v>
      </c>
      <c r="C94" t="s">
        <v>5</v>
      </c>
      <c r="D94" t="s">
        <v>52</v>
      </c>
      <c r="E94">
        <v>63</v>
      </c>
      <c r="F94" s="39" t="s">
        <v>661</v>
      </c>
      <c r="G94" t="s">
        <v>240</v>
      </c>
      <c r="J94" t="s">
        <v>464</v>
      </c>
      <c r="K94">
        <v>13738</v>
      </c>
      <c r="L94">
        <v>4</v>
      </c>
      <c r="M94">
        <v>1</v>
      </c>
      <c r="N94" t="s">
        <v>110</v>
      </c>
      <c r="O94">
        <v>19</v>
      </c>
      <c r="P94" t="s">
        <v>111</v>
      </c>
      <c r="Q94" t="s">
        <v>52</v>
      </c>
      <c r="U94" t="s">
        <v>116</v>
      </c>
      <c r="Y94">
        <v>39.9966666666667</v>
      </c>
      <c r="Z94">
        <v>-99.4716666666667</v>
      </c>
      <c r="AG94">
        <v>9499</v>
      </c>
      <c r="AH94">
        <v>1707</v>
      </c>
      <c r="AK94" t="s">
        <v>113</v>
      </c>
      <c r="AL94" t="s">
        <v>114</v>
      </c>
      <c r="AO94">
        <v>685</v>
      </c>
      <c r="AP94">
        <v>26</v>
      </c>
      <c r="AQ94">
        <v>2800</v>
      </c>
      <c r="AT94" s="12"/>
      <c r="AV94" s="3"/>
      <c r="AW94" s="3"/>
      <c r="AX94" s="4" t="s">
        <v>51</v>
      </c>
      <c r="AY94" s="14">
        <v>6</v>
      </c>
      <c r="AZ94" s="36">
        <v>6</v>
      </c>
      <c r="BA94" s="14">
        <v>21.11</v>
      </c>
      <c r="BB94" s="3"/>
      <c r="BC94" s="2">
        <v>43</v>
      </c>
      <c r="BD94" s="4" t="s">
        <v>51</v>
      </c>
      <c r="BE94" s="3"/>
      <c r="BF94" s="3"/>
      <c r="BG94" s="2">
        <v>390</v>
      </c>
      <c r="BH94" s="12"/>
      <c r="BI94" s="3"/>
      <c r="BJ94">
        <v>75</v>
      </c>
      <c r="BN94" t="s">
        <v>240</v>
      </c>
      <c r="BO94" t="s">
        <v>465</v>
      </c>
      <c r="BP94">
        <v>2</v>
      </c>
      <c r="BR94">
        <v>26</v>
      </c>
      <c r="BS94">
        <v>20</v>
      </c>
      <c r="BX94" t="s">
        <v>466</v>
      </c>
      <c r="BY94" t="s">
        <v>300</v>
      </c>
      <c r="CE94" t="s">
        <v>49</v>
      </c>
      <c r="CF94" s="38"/>
      <c r="CH94" s="3"/>
      <c r="CI94" s="3"/>
      <c r="CJ94" s="4"/>
      <c r="CL94" s="3"/>
      <c r="CN94" s="3"/>
      <c r="CO94" s="2"/>
      <c r="CP94" s="4"/>
      <c r="CQ94" s="3"/>
      <c r="CR94" s="3"/>
      <c r="CS94" s="2"/>
      <c r="CT94" s="3"/>
      <c r="CU94" s="3"/>
    </row>
    <row r="95" spans="1:100" ht="12.75">
      <c r="A95">
        <v>14075</v>
      </c>
      <c r="B95">
        <v>13852</v>
      </c>
      <c r="C95" t="s">
        <v>5</v>
      </c>
      <c r="D95" t="s">
        <v>52</v>
      </c>
      <c r="E95">
        <v>66</v>
      </c>
      <c r="F95" s="39" t="s">
        <v>661</v>
      </c>
      <c r="G95" t="s">
        <v>240</v>
      </c>
      <c r="J95" t="s">
        <v>467</v>
      </c>
      <c r="K95">
        <v>13741</v>
      </c>
      <c r="L95">
        <v>15</v>
      </c>
      <c r="M95">
        <v>2</v>
      </c>
      <c r="N95" t="s">
        <v>110</v>
      </c>
      <c r="O95">
        <v>20</v>
      </c>
      <c r="P95" t="s">
        <v>111</v>
      </c>
      <c r="Q95" t="s">
        <v>52</v>
      </c>
      <c r="U95" t="s">
        <v>116</v>
      </c>
      <c r="Y95">
        <v>39.8816666666667</v>
      </c>
      <c r="Z95">
        <v>-99.5666666666667</v>
      </c>
      <c r="AG95">
        <v>9502</v>
      </c>
      <c r="AH95">
        <v>1709</v>
      </c>
      <c r="AK95" t="s">
        <v>113</v>
      </c>
      <c r="AL95" t="s">
        <v>114</v>
      </c>
      <c r="AO95">
        <v>403</v>
      </c>
      <c r="AP95">
        <v>30</v>
      </c>
      <c r="AQ95">
        <v>8700</v>
      </c>
      <c r="AT95" s="11">
        <v>80</v>
      </c>
      <c r="AV95" s="2">
        <v>100</v>
      </c>
      <c r="AW95" s="3"/>
      <c r="AX95" s="4" t="s">
        <v>51</v>
      </c>
      <c r="AY95">
        <v>14.42</v>
      </c>
      <c r="AZ95" s="2">
        <v>14.42</v>
      </c>
      <c r="BA95" s="30">
        <v>120</v>
      </c>
      <c r="BB95" s="2">
        <v>100</v>
      </c>
      <c r="BC95" s="2">
        <v>43</v>
      </c>
      <c r="BD95" s="4" t="s">
        <v>53</v>
      </c>
      <c r="BE95" s="2">
        <v>14.42</v>
      </c>
      <c r="BF95" s="2">
        <v>120.44</v>
      </c>
      <c r="BG95" s="3"/>
      <c r="BH95" s="11">
        <v>103</v>
      </c>
      <c r="BI95" s="2">
        <v>18.24</v>
      </c>
      <c r="BJ95" s="30">
        <v>154</v>
      </c>
      <c r="BK95">
        <v>650</v>
      </c>
      <c r="BN95" t="s">
        <v>240</v>
      </c>
      <c r="BO95" t="s">
        <v>333</v>
      </c>
      <c r="BP95">
        <v>6</v>
      </c>
      <c r="BR95">
        <v>30</v>
      </c>
      <c r="BS95">
        <v>23</v>
      </c>
      <c r="BX95" t="s">
        <v>468</v>
      </c>
      <c r="BY95" t="s">
        <v>351</v>
      </c>
      <c r="CE95" t="s">
        <v>49</v>
      </c>
      <c r="CF95" s="2"/>
      <c r="CH95" s="2"/>
      <c r="CI95" s="3"/>
      <c r="CJ95" s="4"/>
      <c r="CL95" s="2"/>
      <c r="CM95" s="30"/>
      <c r="CN95" s="2"/>
      <c r="CO95" s="2"/>
      <c r="CP95" s="4"/>
      <c r="CQ95" s="2"/>
      <c r="CR95" s="2"/>
      <c r="CS95" s="3"/>
      <c r="CT95" s="2"/>
      <c r="CU95" s="2"/>
      <c r="CV95" s="30"/>
    </row>
    <row r="96" spans="1:100" ht="12.75">
      <c r="A96">
        <v>14076</v>
      </c>
      <c r="B96">
        <v>13853</v>
      </c>
      <c r="C96" t="s">
        <v>5</v>
      </c>
      <c r="D96" t="s">
        <v>52</v>
      </c>
      <c r="E96">
        <v>67</v>
      </c>
      <c r="F96" s="39" t="s">
        <v>661</v>
      </c>
      <c r="G96" t="s">
        <v>469</v>
      </c>
      <c r="J96" t="s">
        <v>470</v>
      </c>
      <c r="K96">
        <v>13742</v>
      </c>
      <c r="L96">
        <v>9</v>
      </c>
      <c r="M96">
        <v>1</v>
      </c>
      <c r="N96" t="s">
        <v>110</v>
      </c>
      <c r="O96">
        <v>17</v>
      </c>
      <c r="P96" t="s">
        <v>111</v>
      </c>
      <c r="Q96" t="s">
        <v>52</v>
      </c>
      <c r="U96" t="s">
        <v>116</v>
      </c>
      <c r="Y96">
        <v>39.9866666666667</v>
      </c>
      <c r="Z96">
        <v>-99.2466666666667</v>
      </c>
      <c r="AG96">
        <v>9503</v>
      </c>
      <c r="AH96">
        <v>1710</v>
      </c>
      <c r="AK96" t="s">
        <v>113</v>
      </c>
      <c r="AL96" t="s">
        <v>114</v>
      </c>
      <c r="AO96">
        <v>310</v>
      </c>
      <c r="AP96">
        <v>20</v>
      </c>
      <c r="AQ96">
        <v>4500</v>
      </c>
      <c r="AT96" s="11">
        <v>88</v>
      </c>
      <c r="AV96" s="2">
        <v>100</v>
      </c>
      <c r="AW96" s="3"/>
      <c r="AX96" s="4" t="s">
        <v>56</v>
      </c>
      <c r="AY96" s="14">
        <v>5.5</v>
      </c>
      <c r="AZ96" s="2">
        <v>5.5</v>
      </c>
      <c r="BA96" s="14">
        <v>15.16</v>
      </c>
      <c r="BB96" s="3"/>
      <c r="BC96" s="2">
        <v>31</v>
      </c>
      <c r="BD96" s="4" t="s">
        <v>45</v>
      </c>
      <c r="BE96" s="3"/>
      <c r="BF96" s="3"/>
      <c r="BG96" s="3"/>
      <c r="BH96" s="11">
        <v>103</v>
      </c>
      <c r="BI96" s="2">
        <v>11.39</v>
      </c>
      <c r="BJ96" s="7">
        <v>61</v>
      </c>
      <c r="BK96">
        <v>500</v>
      </c>
      <c r="BN96" t="s">
        <v>469</v>
      </c>
      <c r="BO96" t="s">
        <v>459</v>
      </c>
      <c r="BP96">
        <v>14</v>
      </c>
      <c r="BR96">
        <v>20</v>
      </c>
      <c r="BS96">
        <v>15</v>
      </c>
      <c r="BX96" t="s">
        <v>471</v>
      </c>
      <c r="BY96" t="s">
        <v>351</v>
      </c>
      <c r="CE96" t="s">
        <v>49</v>
      </c>
      <c r="CF96" s="38"/>
      <c r="CH96" s="2"/>
      <c r="CI96" s="3"/>
      <c r="CJ96" s="4"/>
      <c r="CL96" s="2"/>
      <c r="CN96" s="3"/>
      <c r="CO96" s="2"/>
      <c r="CP96" s="4"/>
      <c r="CQ96" s="3"/>
      <c r="CR96" s="3"/>
      <c r="CS96" s="3"/>
      <c r="CT96" s="2"/>
      <c r="CU96" s="2"/>
      <c r="CV96" s="7"/>
    </row>
    <row r="97" spans="1:99" ht="12.75">
      <c r="A97">
        <v>14096</v>
      </c>
      <c r="B97">
        <v>13873</v>
      </c>
      <c r="C97" t="s">
        <v>5</v>
      </c>
      <c r="D97" t="s">
        <v>52</v>
      </c>
      <c r="E97">
        <v>87</v>
      </c>
      <c r="F97" s="39" t="s">
        <v>661</v>
      </c>
      <c r="G97" t="s">
        <v>411</v>
      </c>
      <c r="J97" t="s">
        <v>473</v>
      </c>
      <c r="K97">
        <v>13762</v>
      </c>
      <c r="L97">
        <v>15</v>
      </c>
      <c r="M97">
        <v>1</v>
      </c>
      <c r="N97" t="s">
        <v>110</v>
      </c>
      <c r="O97">
        <v>18</v>
      </c>
      <c r="P97" t="s">
        <v>111</v>
      </c>
      <c r="Q97" t="s">
        <v>52</v>
      </c>
      <c r="U97" t="s">
        <v>112</v>
      </c>
      <c r="Y97">
        <v>39.9683333333333</v>
      </c>
      <c r="Z97">
        <v>-99.3316666666667</v>
      </c>
      <c r="AG97">
        <v>9523</v>
      </c>
      <c r="AH97">
        <v>1718</v>
      </c>
      <c r="AK97" t="s">
        <v>113</v>
      </c>
      <c r="AL97" t="s">
        <v>114</v>
      </c>
      <c r="AO97">
        <v>750</v>
      </c>
      <c r="AP97">
        <v>34</v>
      </c>
      <c r="AQ97">
        <v>14000</v>
      </c>
      <c r="AT97" s="11">
        <v>48.7</v>
      </c>
      <c r="AV97" s="3"/>
      <c r="AW97" s="2">
        <v>8</v>
      </c>
      <c r="AX97" s="4" t="s">
        <v>51</v>
      </c>
      <c r="AY97" s="14">
        <v>8.2</v>
      </c>
      <c r="AZ97" s="36">
        <v>8.2</v>
      </c>
      <c r="BA97" s="14">
        <v>29</v>
      </c>
      <c r="BB97" s="3"/>
      <c r="BC97" s="2">
        <v>500</v>
      </c>
      <c r="BD97" s="4" t="s">
        <v>51</v>
      </c>
      <c r="BE97" s="3"/>
      <c r="BF97" s="3"/>
      <c r="BG97" s="2">
        <v>560</v>
      </c>
      <c r="BH97" s="11">
        <v>83.5</v>
      </c>
      <c r="BI97" s="3"/>
      <c r="BJ97">
        <v>225</v>
      </c>
      <c r="BK97">
        <v>5100</v>
      </c>
      <c r="BN97" t="s">
        <v>411</v>
      </c>
      <c r="BR97">
        <v>34</v>
      </c>
      <c r="BS97">
        <v>33</v>
      </c>
      <c r="BX97" t="s">
        <v>474</v>
      </c>
      <c r="BY97" t="s">
        <v>300</v>
      </c>
      <c r="CE97" t="s">
        <v>49</v>
      </c>
      <c r="CF97" s="38"/>
      <c r="CH97" s="3"/>
      <c r="CI97" s="2"/>
      <c r="CJ97" s="4"/>
      <c r="CL97" s="3"/>
      <c r="CN97" s="3"/>
      <c r="CO97" s="2"/>
      <c r="CP97" s="4"/>
      <c r="CQ97" s="3"/>
      <c r="CR97" s="3"/>
      <c r="CS97" s="2"/>
      <c r="CT97" s="2"/>
      <c r="CU97" s="3"/>
    </row>
    <row r="98" spans="1:101" ht="12.75">
      <c r="A98">
        <v>14102</v>
      </c>
      <c r="B98">
        <v>13879</v>
      </c>
      <c r="C98" t="s">
        <v>5</v>
      </c>
      <c r="D98" t="s">
        <v>52</v>
      </c>
      <c r="E98">
        <v>93</v>
      </c>
      <c r="F98" s="39" t="s">
        <v>661</v>
      </c>
      <c r="J98" t="s">
        <v>475</v>
      </c>
      <c r="K98">
        <v>13768</v>
      </c>
      <c r="L98">
        <v>14</v>
      </c>
      <c r="M98">
        <v>1</v>
      </c>
      <c r="N98" t="s">
        <v>110</v>
      </c>
      <c r="O98">
        <v>19</v>
      </c>
      <c r="P98" t="s">
        <v>111</v>
      </c>
      <c r="Q98" t="s">
        <v>52</v>
      </c>
      <c r="Y98">
        <v>39.96272</v>
      </c>
      <c r="Z98">
        <v>-99.43568</v>
      </c>
      <c r="AG98">
        <v>9529</v>
      </c>
      <c r="AK98" t="s">
        <v>476</v>
      </c>
      <c r="AL98" t="s">
        <v>114</v>
      </c>
      <c r="AR98" t="s">
        <v>108</v>
      </c>
      <c r="AT98" s="11">
        <v>82.5</v>
      </c>
      <c r="AV98" s="2">
        <v>103</v>
      </c>
      <c r="AW98" s="3"/>
      <c r="AX98" s="4" t="s">
        <v>5</v>
      </c>
      <c r="AY98">
        <v>17.4</v>
      </c>
      <c r="AZ98" s="2">
        <v>17.4</v>
      </c>
      <c r="BA98" s="2">
        <v>80.85</v>
      </c>
      <c r="BB98" s="2">
        <v>105</v>
      </c>
      <c r="BC98" s="2">
        <v>470</v>
      </c>
      <c r="BD98" s="4" t="s">
        <v>51</v>
      </c>
      <c r="BE98" s="2">
        <v>21.8</v>
      </c>
      <c r="BF98" s="2">
        <v>120.05</v>
      </c>
      <c r="BG98" s="2">
        <v>710</v>
      </c>
      <c r="BH98" s="11">
        <v>110</v>
      </c>
      <c r="BI98" s="2">
        <v>31.3</v>
      </c>
      <c r="BJ98" s="2">
        <v>249.5</v>
      </c>
      <c r="BK98" s="30"/>
      <c r="BZ98" t="s">
        <v>477</v>
      </c>
      <c r="CF98" s="2"/>
      <c r="CH98" s="2"/>
      <c r="CI98" s="3"/>
      <c r="CJ98" s="4"/>
      <c r="CL98" s="2"/>
      <c r="CM98" s="2"/>
      <c r="CN98" s="2"/>
      <c r="CO98" s="2"/>
      <c r="CP98" s="4"/>
      <c r="CQ98" s="2"/>
      <c r="CR98" s="2"/>
      <c r="CS98" s="2"/>
      <c r="CT98" s="2"/>
      <c r="CU98" s="2"/>
      <c r="CV98" s="2"/>
      <c r="CW98" s="30"/>
    </row>
    <row r="99" spans="1:99" ht="12.75">
      <c r="A99">
        <v>14137</v>
      </c>
      <c r="B99">
        <v>13914</v>
      </c>
      <c r="C99" t="s">
        <v>5</v>
      </c>
      <c r="D99" t="s">
        <v>52</v>
      </c>
      <c r="E99">
        <v>128</v>
      </c>
      <c r="F99" s="39" t="s">
        <v>661</v>
      </c>
      <c r="G99" t="s">
        <v>240</v>
      </c>
      <c r="J99" t="s">
        <v>482</v>
      </c>
      <c r="K99">
        <v>13803</v>
      </c>
      <c r="L99">
        <v>10</v>
      </c>
      <c r="M99">
        <v>1</v>
      </c>
      <c r="N99" t="s">
        <v>110</v>
      </c>
      <c r="O99">
        <v>19</v>
      </c>
      <c r="P99" t="s">
        <v>111</v>
      </c>
      <c r="Q99" t="s">
        <v>52</v>
      </c>
      <c r="U99" t="s">
        <v>116</v>
      </c>
      <c r="Y99">
        <v>39.985</v>
      </c>
      <c r="Z99">
        <v>-99.4516666666667</v>
      </c>
      <c r="AG99">
        <v>9564</v>
      </c>
      <c r="AH99">
        <v>3469</v>
      </c>
      <c r="AO99">
        <v>390</v>
      </c>
      <c r="AP99">
        <v>15</v>
      </c>
      <c r="AT99" s="12"/>
      <c r="AV99" s="3"/>
      <c r="AW99" s="3"/>
      <c r="AX99" s="4" t="s">
        <v>51</v>
      </c>
      <c r="AY99" s="14">
        <v>6.1</v>
      </c>
      <c r="AZ99" s="36">
        <v>6.1</v>
      </c>
      <c r="BA99" s="14">
        <v>24.34</v>
      </c>
      <c r="BB99" s="3"/>
      <c r="BC99" s="3"/>
      <c r="BD99" s="4" t="s">
        <v>51</v>
      </c>
      <c r="BE99" s="3"/>
      <c r="BF99" s="3"/>
      <c r="BG99" s="2">
        <v>15600</v>
      </c>
      <c r="BH99" s="12"/>
      <c r="BI99" s="3"/>
      <c r="BJ99">
        <v>52</v>
      </c>
      <c r="BN99" t="s">
        <v>240</v>
      </c>
      <c r="BO99" t="s">
        <v>465</v>
      </c>
      <c r="BP99">
        <v>2</v>
      </c>
      <c r="BR99">
        <v>15</v>
      </c>
      <c r="BS99">
        <v>14</v>
      </c>
      <c r="BX99" t="s">
        <v>483</v>
      </c>
      <c r="BY99" t="s">
        <v>300</v>
      </c>
      <c r="CE99" t="s">
        <v>49</v>
      </c>
      <c r="CF99" s="38"/>
      <c r="CH99" s="3"/>
      <c r="CI99" s="3"/>
      <c r="CJ99" s="4"/>
      <c r="CL99" s="3"/>
      <c r="CN99" s="3"/>
      <c r="CO99" s="3"/>
      <c r="CP99" s="4"/>
      <c r="CQ99" s="3"/>
      <c r="CR99" s="3"/>
      <c r="CS99" s="2"/>
      <c r="CT99" s="3"/>
      <c r="CU99" s="3"/>
    </row>
    <row r="100" spans="1:99" ht="12.75">
      <c r="A100">
        <v>14989</v>
      </c>
      <c r="B100">
        <v>13919</v>
      </c>
      <c r="C100" t="s">
        <v>5</v>
      </c>
      <c r="D100" t="s">
        <v>52</v>
      </c>
      <c r="E100">
        <v>133</v>
      </c>
      <c r="F100" s="39" t="s">
        <v>661</v>
      </c>
      <c r="G100" t="s">
        <v>240</v>
      </c>
      <c r="J100" t="s">
        <v>484</v>
      </c>
      <c r="K100">
        <v>13808</v>
      </c>
      <c r="L100">
        <v>4</v>
      </c>
      <c r="M100">
        <v>2</v>
      </c>
      <c r="N100" t="s">
        <v>110</v>
      </c>
      <c r="O100">
        <v>20</v>
      </c>
      <c r="P100" t="s">
        <v>111</v>
      </c>
      <c r="Q100" t="s">
        <v>52</v>
      </c>
      <c r="U100" t="s">
        <v>116</v>
      </c>
      <c r="Y100">
        <v>39.9083333333333</v>
      </c>
      <c r="Z100">
        <v>-99.58</v>
      </c>
      <c r="AG100">
        <v>9569</v>
      </c>
      <c r="AH100">
        <v>3475</v>
      </c>
      <c r="AO100">
        <v>325</v>
      </c>
      <c r="AP100">
        <v>15</v>
      </c>
      <c r="AT100" s="12"/>
      <c r="AV100" s="3"/>
      <c r="AW100" s="3"/>
      <c r="AX100" s="4" t="s">
        <v>51</v>
      </c>
      <c r="AY100">
        <v>13.53375</v>
      </c>
      <c r="AZ100" s="3"/>
      <c r="BA100">
        <v>75</v>
      </c>
      <c r="BB100" s="3"/>
      <c r="BC100" s="3"/>
      <c r="BD100" s="4" t="s">
        <v>51</v>
      </c>
      <c r="BE100" s="3"/>
      <c r="BF100" s="3"/>
      <c r="BG100" s="3"/>
      <c r="BH100" s="12"/>
      <c r="BI100" s="3"/>
      <c r="BJ100">
        <v>106</v>
      </c>
      <c r="BN100" t="s">
        <v>240</v>
      </c>
      <c r="BO100" t="s">
        <v>333</v>
      </c>
      <c r="BP100">
        <v>3</v>
      </c>
      <c r="BR100">
        <v>15</v>
      </c>
      <c r="BS100">
        <v>14</v>
      </c>
      <c r="BX100" t="s">
        <v>485</v>
      </c>
      <c r="BY100" t="s">
        <v>300</v>
      </c>
      <c r="CE100" t="s">
        <v>49</v>
      </c>
      <c r="CF100" s="36"/>
      <c r="CH100" s="3"/>
      <c r="CI100" s="3"/>
      <c r="CJ100" s="4"/>
      <c r="CL100" s="3"/>
      <c r="CN100" s="3"/>
      <c r="CO100" s="3"/>
      <c r="CP100" s="4"/>
      <c r="CQ100" s="3"/>
      <c r="CR100" s="3"/>
      <c r="CS100" s="3"/>
      <c r="CT100" s="3"/>
      <c r="CU100" s="3"/>
    </row>
    <row r="101" spans="1:99" ht="12.75">
      <c r="A101">
        <v>15223</v>
      </c>
      <c r="B101">
        <v>13922</v>
      </c>
      <c r="C101" t="s">
        <v>5</v>
      </c>
      <c r="D101" t="s">
        <v>52</v>
      </c>
      <c r="E101">
        <v>136</v>
      </c>
      <c r="F101" s="39" t="s">
        <v>661</v>
      </c>
      <c r="G101" t="s">
        <v>240</v>
      </c>
      <c r="J101" t="s">
        <v>488</v>
      </c>
      <c r="K101">
        <v>13811</v>
      </c>
      <c r="L101">
        <v>30</v>
      </c>
      <c r="M101">
        <v>1</v>
      </c>
      <c r="N101" t="s">
        <v>110</v>
      </c>
      <c r="O101">
        <v>20</v>
      </c>
      <c r="P101" t="s">
        <v>111</v>
      </c>
      <c r="Q101" t="s">
        <v>52</v>
      </c>
      <c r="U101" t="s">
        <v>112</v>
      </c>
      <c r="Y101">
        <v>39.9366666666667</v>
      </c>
      <c r="Z101">
        <v>-99.6116666666667</v>
      </c>
      <c r="AG101">
        <v>9572</v>
      </c>
      <c r="AH101">
        <v>3478</v>
      </c>
      <c r="AO101">
        <v>290</v>
      </c>
      <c r="AP101">
        <v>15</v>
      </c>
      <c r="AT101" s="12"/>
      <c r="AV101" s="3"/>
      <c r="AW101" s="3"/>
      <c r="AX101" s="4" t="s">
        <v>51</v>
      </c>
      <c r="AY101" s="14">
        <v>9</v>
      </c>
      <c r="AZ101" s="36">
        <v>9</v>
      </c>
      <c r="BA101" s="14">
        <v>32.9</v>
      </c>
      <c r="BB101" s="3"/>
      <c r="BC101" s="3"/>
      <c r="BD101" s="4" t="s">
        <v>51</v>
      </c>
      <c r="BE101" s="3"/>
      <c r="BF101" s="3"/>
      <c r="BG101" s="3"/>
      <c r="BH101" s="12"/>
      <c r="BI101" s="3"/>
      <c r="BJ101">
        <v>62</v>
      </c>
      <c r="BN101" t="s">
        <v>240</v>
      </c>
      <c r="BO101" t="s">
        <v>333</v>
      </c>
      <c r="BP101">
        <v>4</v>
      </c>
      <c r="BR101">
        <v>15</v>
      </c>
      <c r="BS101">
        <v>14</v>
      </c>
      <c r="BX101" t="s">
        <v>489</v>
      </c>
      <c r="BY101" t="s">
        <v>300</v>
      </c>
      <c r="CE101" t="s">
        <v>49</v>
      </c>
      <c r="CF101" s="38"/>
      <c r="CH101" s="3"/>
      <c r="CI101" s="3"/>
      <c r="CJ101" s="4"/>
      <c r="CL101" s="3"/>
      <c r="CN101" s="3"/>
      <c r="CO101" s="3"/>
      <c r="CP101" s="4"/>
      <c r="CQ101" s="3"/>
      <c r="CR101" s="3"/>
      <c r="CS101" s="3"/>
      <c r="CT101" s="3"/>
      <c r="CU101" s="3"/>
    </row>
    <row r="102" spans="1:99" ht="12.75">
      <c r="A102">
        <v>15224</v>
      </c>
      <c r="B102">
        <v>13923</v>
      </c>
      <c r="C102" t="s">
        <v>5</v>
      </c>
      <c r="D102" t="s">
        <v>52</v>
      </c>
      <c r="E102">
        <v>137</v>
      </c>
      <c r="F102" s="39" t="s">
        <v>661</v>
      </c>
      <c r="G102" t="s">
        <v>240</v>
      </c>
      <c r="J102" t="s">
        <v>490</v>
      </c>
      <c r="K102">
        <v>13812</v>
      </c>
      <c r="L102">
        <v>8</v>
      </c>
      <c r="M102">
        <v>2</v>
      </c>
      <c r="N102" t="s">
        <v>110</v>
      </c>
      <c r="O102">
        <v>20</v>
      </c>
      <c r="P102" t="s">
        <v>111</v>
      </c>
      <c r="Q102" t="s">
        <v>52</v>
      </c>
      <c r="U102" t="s">
        <v>116</v>
      </c>
      <c r="Y102">
        <v>39.8933333333333</v>
      </c>
      <c r="Z102">
        <v>-99.605</v>
      </c>
      <c r="AG102">
        <v>9573</v>
      </c>
      <c r="AH102">
        <v>3479</v>
      </c>
      <c r="AO102">
        <v>300</v>
      </c>
      <c r="AP102">
        <v>20</v>
      </c>
      <c r="AT102" s="12"/>
      <c r="AV102" s="3"/>
      <c r="AW102" s="3"/>
      <c r="AX102" s="4" t="s">
        <v>51</v>
      </c>
      <c r="AY102">
        <v>9.956309999999998</v>
      </c>
      <c r="AZ102" s="3"/>
      <c r="BA102">
        <v>51</v>
      </c>
      <c r="BB102" s="3"/>
      <c r="BC102" s="3"/>
      <c r="BD102" s="4" t="s">
        <v>51</v>
      </c>
      <c r="BE102" s="3"/>
      <c r="BF102" s="3"/>
      <c r="BG102" s="3"/>
      <c r="BH102" s="12"/>
      <c r="BI102" s="3"/>
      <c r="BJ102">
        <v>66</v>
      </c>
      <c r="BN102" t="s">
        <v>240</v>
      </c>
      <c r="BO102" t="s">
        <v>333</v>
      </c>
      <c r="BP102">
        <v>5</v>
      </c>
      <c r="BR102">
        <v>20</v>
      </c>
      <c r="BS102">
        <v>19</v>
      </c>
      <c r="BX102" t="s">
        <v>491</v>
      </c>
      <c r="BY102" t="s">
        <v>300</v>
      </c>
      <c r="CE102" t="s">
        <v>49</v>
      </c>
      <c r="CF102" s="3"/>
      <c r="CH102" s="3"/>
      <c r="CI102" s="3"/>
      <c r="CJ102" s="4"/>
      <c r="CL102" s="3"/>
      <c r="CN102" s="3"/>
      <c r="CO102" s="3"/>
      <c r="CP102" s="4"/>
      <c r="CQ102" s="3"/>
      <c r="CR102" s="3"/>
      <c r="CS102" s="3"/>
      <c r="CT102" s="3"/>
      <c r="CU102" s="3"/>
    </row>
    <row r="103" spans="1:99" ht="12.75">
      <c r="A103">
        <v>15226</v>
      </c>
      <c r="B103">
        <v>13925</v>
      </c>
      <c r="C103" t="s">
        <v>5</v>
      </c>
      <c r="D103" t="s">
        <v>52</v>
      </c>
      <c r="E103">
        <v>139</v>
      </c>
      <c r="F103" s="39" t="s">
        <v>661</v>
      </c>
      <c r="G103" t="s">
        <v>240</v>
      </c>
      <c r="J103" t="s">
        <v>494</v>
      </c>
      <c r="K103">
        <v>13814</v>
      </c>
      <c r="L103">
        <v>26</v>
      </c>
      <c r="M103">
        <v>1</v>
      </c>
      <c r="N103" t="s">
        <v>110</v>
      </c>
      <c r="O103">
        <v>20</v>
      </c>
      <c r="P103" t="s">
        <v>111</v>
      </c>
      <c r="Q103" t="s">
        <v>52</v>
      </c>
      <c r="U103" t="s">
        <v>118</v>
      </c>
      <c r="Y103">
        <v>39.9366666666667</v>
      </c>
      <c r="Z103">
        <v>-99.5366666666667</v>
      </c>
      <c r="AG103">
        <v>9575</v>
      </c>
      <c r="AH103">
        <v>3481</v>
      </c>
      <c r="AO103">
        <v>550</v>
      </c>
      <c r="AP103">
        <v>19</v>
      </c>
      <c r="AQ103">
        <v>4638</v>
      </c>
      <c r="AT103" s="12"/>
      <c r="AV103" s="3"/>
      <c r="AW103" s="3"/>
      <c r="AX103" s="4" t="s">
        <v>51</v>
      </c>
      <c r="AY103">
        <v>4.710789999999999</v>
      </c>
      <c r="AZ103" s="3"/>
      <c r="BA103">
        <v>17</v>
      </c>
      <c r="BB103" s="3"/>
      <c r="BC103" s="2">
        <v>212</v>
      </c>
      <c r="BD103" s="4" t="s">
        <v>51</v>
      </c>
      <c r="BE103" s="3"/>
      <c r="BF103" s="3"/>
      <c r="BG103" s="3"/>
      <c r="BH103" s="12"/>
      <c r="BI103" s="3"/>
      <c r="BJ103">
        <v>51</v>
      </c>
      <c r="BK103">
        <v>1397</v>
      </c>
      <c r="BN103" t="s">
        <v>240</v>
      </c>
      <c r="BO103" t="s">
        <v>333</v>
      </c>
      <c r="BP103">
        <v>1</v>
      </c>
      <c r="BR103">
        <v>19</v>
      </c>
      <c r="BS103">
        <v>18</v>
      </c>
      <c r="BX103" t="s">
        <v>495</v>
      </c>
      <c r="BY103" t="s">
        <v>126</v>
      </c>
      <c r="CE103" t="s">
        <v>49</v>
      </c>
      <c r="CF103" s="3"/>
      <c r="CH103" s="3"/>
      <c r="CI103" s="3"/>
      <c r="CJ103" s="4"/>
      <c r="CL103" s="3"/>
      <c r="CN103" s="3"/>
      <c r="CO103" s="2"/>
      <c r="CP103" s="4"/>
      <c r="CQ103" s="3"/>
      <c r="CR103" s="3"/>
      <c r="CS103" s="3"/>
      <c r="CT103" s="3"/>
      <c r="CU103" s="3"/>
    </row>
    <row r="104" spans="1:101" ht="12.75">
      <c r="A104">
        <v>15237</v>
      </c>
      <c r="B104">
        <v>14171</v>
      </c>
      <c r="C104" t="s">
        <v>5</v>
      </c>
      <c r="D104" t="s">
        <v>54</v>
      </c>
      <c r="E104">
        <v>3</v>
      </c>
      <c r="F104" s="39" t="s">
        <v>662</v>
      </c>
      <c r="G104" t="s">
        <v>507</v>
      </c>
      <c r="J104" t="s">
        <v>508</v>
      </c>
      <c r="K104">
        <v>14059</v>
      </c>
      <c r="L104">
        <v>29</v>
      </c>
      <c r="M104">
        <v>2</v>
      </c>
      <c r="N104" t="s">
        <v>110</v>
      </c>
      <c r="O104">
        <v>34</v>
      </c>
      <c r="P104" t="s">
        <v>111</v>
      </c>
      <c r="Q104" t="s">
        <v>54</v>
      </c>
      <c r="U104" t="s">
        <v>116</v>
      </c>
      <c r="Y104">
        <v>39.8516666666667</v>
      </c>
      <c r="Z104">
        <v>-101.165</v>
      </c>
      <c r="AG104">
        <v>9819</v>
      </c>
      <c r="AH104">
        <v>1756</v>
      </c>
      <c r="AK104" t="s">
        <v>113</v>
      </c>
      <c r="AL104" t="s">
        <v>114</v>
      </c>
      <c r="AO104">
        <v>430</v>
      </c>
      <c r="AP104">
        <v>24</v>
      </c>
      <c r="AQ104">
        <v>4800</v>
      </c>
      <c r="AT104" s="11">
        <v>76</v>
      </c>
      <c r="AU104" s="2"/>
      <c r="AV104" s="2">
        <v>92</v>
      </c>
      <c r="AW104" s="3"/>
      <c r="AX104" s="4" t="s">
        <v>56</v>
      </c>
      <c r="AY104">
        <v>7.1</v>
      </c>
      <c r="AZ104" s="2">
        <v>7.1</v>
      </c>
      <c r="BA104" s="2">
        <v>36.92</v>
      </c>
      <c r="BB104" s="3"/>
      <c r="BC104" s="2">
        <v>140</v>
      </c>
      <c r="BD104" s="4" t="s">
        <v>45</v>
      </c>
      <c r="BE104" s="3"/>
      <c r="BF104" s="3"/>
      <c r="BG104" s="3"/>
      <c r="BH104" s="11">
        <v>97.5</v>
      </c>
      <c r="BI104" s="2">
        <v>14</v>
      </c>
      <c r="BJ104" s="8">
        <v>75</v>
      </c>
      <c r="BK104" s="3"/>
      <c r="BN104" t="s">
        <v>507</v>
      </c>
      <c r="BO104" t="s">
        <v>500</v>
      </c>
      <c r="BP104">
        <v>8</v>
      </c>
      <c r="BR104">
        <v>24</v>
      </c>
      <c r="BS104">
        <v>21</v>
      </c>
      <c r="BX104" t="s">
        <v>509</v>
      </c>
      <c r="BY104" t="s">
        <v>351</v>
      </c>
      <c r="CE104" t="s">
        <v>49</v>
      </c>
      <c r="CF104" s="2"/>
      <c r="CG104" s="2"/>
      <c r="CH104" s="2"/>
      <c r="CI104" s="3"/>
      <c r="CJ104" s="4"/>
      <c r="CL104" s="2"/>
      <c r="CM104" s="2"/>
      <c r="CN104" s="3"/>
      <c r="CO104" s="2"/>
      <c r="CP104" s="4"/>
      <c r="CQ104" s="3"/>
      <c r="CR104" s="3"/>
      <c r="CS104" s="3"/>
      <c r="CT104" s="2"/>
      <c r="CU104" s="2"/>
      <c r="CV104" s="8"/>
      <c r="CW104" s="3"/>
    </row>
    <row r="105" spans="1:101" ht="12.75">
      <c r="A105">
        <v>15251</v>
      </c>
      <c r="B105">
        <v>14180</v>
      </c>
      <c r="C105" t="s">
        <v>5</v>
      </c>
      <c r="D105" t="s">
        <v>54</v>
      </c>
      <c r="E105">
        <v>12</v>
      </c>
      <c r="F105" s="39" t="s">
        <v>663</v>
      </c>
      <c r="J105" t="s">
        <v>512</v>
      </c>
      <c r="K105">
        <v>14068</v>
      </c>
      <c r="L105">
        <v>35</v>
      </c>
      <c r="M105">
        <v>4</v>
      </c>
      <c r="N105" t="s">
        <v>110</v>
      </c>
      <c r="O105">
        <v>34</v>
      </c>
      <c r="P105" t="s">
        <v>111</v>
      </c>
      <c r="Q105" t="s">
        <v>54</v>
      </c>
      <c r="U105" t="s">
        <v>123</v>
      </c>
      <c r="Y105">
        <v>39.6586</v>
      </c>
      <c r="Z105">
        <v>-101.1079</v>
      </c>
      <c r="AG105">
        <v>9828</v>
      </c>
      <c r="AK105" t="s">
        <v>113</v>
      </c>
      <c r="AL105" t="s">
        <v>114</v>
      </c>
      <c r="AT105" s="11">
        <v>80</v>
      </c>
      <c r="AU105" s="2"/>
      <c r="AV105" s="2">
        <v>92</v>
      </c>
      <c r="AW105" s="3"/>
      <c r="AX105" s="4" t="s">
        <v>51</v>
      </c>
      <c r="AY105">
        <v>4.3</v>
      </c>
      <c r="AZ105" s="2">
        <v>4.3</v>
      </c>
      <c r="BA105" s="2">
        <v>22</v>
      </c>
      <c r="BB105" s="2">
        <v>92</v>
      </c>
      <c r="BC105" s="2">
        <v>51</v>
      </c>
      <c r="BD105" s="4" t="s">
        <v>53</v>
      </c>
      <c r="BE105" s="2">
        <v>4.3</v>
      </c>
      <c r="BF105" s="2">
        <v>22</v>
      </c>
      <c r="BG105" s="3"/>
      <c r="BH105" s="11">
        <v>96</v>
      </c>
      <c r="BI105" s="2">
        <v>6.02</v>
      </c>
      <c r="BJ105" s="2">
        <v>28.88</v>
      </c>
      <c r="BK105" s="3"/>
      <c r="CF105" s="2"/>
      <c r="CG105" s="2"/>
      <c r="CH105" s="2"/>
      <c r="CI105" s="3"/>
      <c r="CJ105" s="4"/>
      <c r="CL105" s="2"/>
      <c r="CM105" s="2"/>
      <c r="CN105" s="2"/>
      <c r="CO105" s="2"/>
      <c r="CP105" s="4"/>
      <c r="CQ105" s="2"/>
      <c r="CR105" s="2"/>
      <c r="CS105" s="3"/>
      <c r="CT105" s="2"/>
      <c r="CU105" s="2"/>
      <c r="CV105" s="2"/>
      <c r="CW105" s="3"/>
    </row>
    <row r="106" spans="1:101" ht="12.75">
      <c r="A106">
        <v>15256</v>
      </c>
      <c r="B106">
        <v>14182</v>
      </c>
      <c r="C106" t="s">
        <v>5</v>
      </c>
      <c r="D106" t="s">
        <v>54</v>
      </c>
      <c r="E106">
        <v>14</v>
      </c>
      <c r="F106" s="39" t="s">
        <v>662</v>
      </c>
      <c r="J106" t="s">
        <v>514</v>
      </c>
      <c r="K106">
        <v>14070</v>
      </c>
      <c r="L106">
        <v>30</v>
      </c>
      <c r="M106">
        <v>5</v>
      </c>
      <c r="N106" t="s">
        <v>110</v>
      </c>
      <c r="O106">
        <v>36</v>
      </c>
      <c r="P106" t="s">
        <v>111</v>
      </c>
      <c r="Q106" t="s">
        <v>54</v>
      </c>
      <c r="U106" t="s">
        <v>118</v>
      </c>
      <c r="Y106">
        <v>39.58642</v>
      </c>
      <c r="Z106">
        <v>-101.3991</v>
      </c>
      <c r="AG106">
        <v>9830</v>
      </c>
      <c r="AK106" t="s">
        <v>113</v>
      </c>
      <c r="AL106" t="s">
        <v>114</v>
      </c>
      <c r="AT106" s="11">
        <v>85</v>
      </c>
      <c r="AU106" s="2"/>
      <c r="AV106" s="2">
        <v>100</v>
      </c>
      <c r="AW106" s="3"/>
      <c r="AX106" s="4" t="s">
        <v>56</v>
      </c>
      <c r="AY106">
        <v>4.5</v>
      </c>
      <c r="AZ106" s="2">
        <v>4.5</v>
      </c>
      <c r="BA106" s="2">
        <v>23.1</v>
      </c>
      <c r="BB106" s="3"/>
      <c r="BC106" s="2">
        <v>52</v>
      </c>
      <c r="BD106" s="4" t="s">
        <v>51</v>
      </c>
      <c r="BE106" s="3"/>
      <c r="BF106" s="3"/>
      <c r="BG106" s="3"/>
      <c r="BH106" s="11">
        <v>102</v>
      </c>
      <c r="BI106" s="2">
        <v>5.4</v>
      </c>
      <c r="BJ106" s="2">
        <v>33</v>
      </c>
      <c r="BK106" s="3"/>
      <c r="CF106" s="2"/>
      <c r="CG106" s="2"/>
      <c r="CH106" s="2"/>
      <c r="CI106" s="3"/>
      <c r="CJ106" s="4"/>
      <c r="CL106" s="2"/>
      <c r="CM106" s="2"/>
      <c r="CN106" s="3"/>
      <c r="CO106" s="2"/>
      <c r="CP106" s="4"/>
      <c r="CQ106" s="3"/>
      <c r="CR106" s="3"/>
      <c r="CS106" s="3"/>
      <c r="CT106" s="2"/>
      <c r="CU106" s="2"/>
      <c r="CV106" s="2"/>
      <c r="CW106" s="3"/>
    </row>
    <row r="107" spans="1:101" ht="12.75">
      <c r="A107">
        <v>15260</v>
      </c>
      <c r="B107">
        <v>14185</v>
      </c>
      <c r="C107" t="s">
        <v>5</v>
      </c>
      <c r="D107" t="s">
        <v>54</v>
      </c>
      <c r="E107">
        <v>17</v>
      </c>
      <c r="F107" s="39" t="s">
        <v>662</v>
      </c>
      <c r="J107" t="s">
        <v>515</v>
      </c>
      <c r="K107">
        <v>14073</v>
      </c>
      <c r="L107">
        <v>12</v>
      </c>
      <c r="M107">
        <v>3</v>
      </c>
      <c r="N107" t="s">
        <v>110</v>
      </c>
      <c r="O107">
        <v>35</v>
      </c>
      <c r="P107" t="s">
        <v>111</v>
      </c>
      <c r="Q107" t="s">
        <v>54</v>
      </c>
      <c r="U107" t="s">
        <v>112</v>
      </c>
      <c r="Y107">
        <v>39.81038</v>
      </c>
      <c r="Z107">
        <v>-101.1895</v>
      </c>
      <c r="AG107">
        <v>9833</v>
      </c>
      <c r="AK107" t="s">
        <v>113</v>
      </c>
      <c r="AL107" t="s">
        <v>114</v>
      </c>
      <c r="AT107" s="11">
        <v>78</v>
      </c>
      <c r="AU107" s="2"/>
      <c r="AV107" s="2">
        <v>92</v>
      </c>
      <c r="AW107" s="3"/>
      <c r="AX107" s="4" t="s">
        <v>51</v>
      </c>
      <c r="AY107">
        <v>4.98</v>
      </c>
      <c r="AZ107" s="2">
        <v>4.98</v>
      </c>
      <c r="BA107" s="2">
        <v>23.84</v>
      </c>
      <c r="BB107" s="2">
        <v>92</v>
      </c>
      <c r="BC107" s="2">
        <v>66</v>
      </c>
      <c r="BD107" s="4" t="s">
        <v>55</v>
      </c>
      <c r="BE107" s="2">
        <v>4.98</v>
      </c>
      <c r="BF107" s="2">
        <v>23.84</v>
      </c>
      <c r="BG107" s="3"/>
      <c r="BH107" s="11">
        <v>95</v>
      </c>
      <c r="BI107" s="2">
        <v>7.4</v>
      </c>
      <c r="BJ107" s="2">
        <v>47</v>
      </c>
      <c r="BK107" s="3"/>
      <c r="CF107" s="2"/>
      <c r="CG107" s="2"/>
      <c r="CH107" s="2"/>
      <c r="CI107" s="3"/>
      <c r="CJ107" s="4"/>
      <c r="CL107" s="2"/>
      <c r="CM107" s="2"/>
      <c r="CN107" s="2"/>
      <c r="CO107" s="2"/>
      <c r="CP107" s="4"/>
      <c r="CQ107" s="2"/>
      <c r="CR107" s="2"/>
      <c r="CS107" s="3"/>
      <c r="CT107" s="2"/>
      <c r="CU107" s="2"/>
      <c r="CV107" s="2"/>
      <c r="CW107" s="3"/>
    </row>
    <row r="108" spans="1:101" ht="12.75">
      <c r="A108">
        <v>16214</v>
      </c>
      <c r="B108">
        <v>14186</v>
      </c>
      <c r="C108" t="s">
        <v>5</v>
      </c>
      <c r="D108" t="s">
        <v>54</v>
      </c>
      <c r="E108">
        <v>18</v>
      </c>
      <c r="F108" s="39" t="s">
        <v>662</v>
      </c>
      <c r="G108" t="s">
        <v>507</v>
      </c>
      <c r="J108" t="s">
        <v>516</v>
      </c>
      <c r="K108">
        <v>14074</v>
      </c>
      <c r="L108">
        <v>33</v>
      </c>
      <c r="M108">
        <v>2</v>
      </c>
      <c r="N108" t="s">
        <v>110</v>
      </c>
      <c r="O108">
        <v>35</v>
      </c>
      <c r="P108" t="s">
        <v>111</v>
      </c>
      <c r="Q108" t="s">
        <v>54</v>
      </c>
      <c r="U108" t="s">
        <v>118</v>
      </c>
      <c r="Y108">
        <v>39.83</v>
      </c>
      <c r="Z108">
        <v>-101.243333333333</v>
      </c>
      <c r="AG108">
        <v>9834</v>
      </c>
      <c r="AH108">
        <v>1757</v>
      </c>
      <c r="AK108" t="s">
        <v>113</v>
      </c>
      <c r="AL108" t="s">
        <v>114</v>
      </c>
      <c r="AO108">
        <v>458</v>
      </c>
      <c r="AP108">
        <v>23</v>
      </c>
      <c r="AQ108">
        <v>6278</v>
      </c>
      <c r="AT108" s="11">
        <v>86</v>
      </c>
      <c r="AU108" s="2"/>
      <c r="AV108" s="2">
        <v>103</v>
      </c>
      <c r="AW108" s="3"/>
      <c r="AX108" s="4" t="s">
        <v>51</v>
      </c>
      <c r="AY108">
        <v>13.36</v>
      </c>
      <c r="AZ108" s="2">
        <v>13.36</v>
      </c>
      <c r="BA108" s="2">
        <v>89</v>
      </c>
      <c r="BB108" s="2">
        <v>103</v>
      </c>
      <c r="BC108" s="2">
        <v>138</v>
      </c>
      <c r="BD108" s="4" t="s">
        <v>53</v>
      </c>
      <c r="BE108" s="2">
        <v>13.36</v>
      </c>
      <c r="BF108" s="3"/>
      <c r="BG108" s="3"/>
      <c r="BH108" s="11">
        <v>108</v>
      </c>
      <c r="BI108" s="2">
        <v>21.06</v>
      </c>
      <c r="BJ108">
        <v>151</v>
      </c>
      <c r="BK108" s="3"/>
      <c r="BN108" t="s">
        <v>507</v>
      </c>
      <c r="BO108" t="s">
        <v>500</v>
      </c>
      <c r="BP108">
        <v>11</v>
      </c>
      <c r="BR108">
        <v>23</v>
      </c>
      <c r="BS108">
        <v>21</v>
      </c>
      <c r="BX108" t="s">
        <v>517</v>
      </c>
      <c r="BY108" t="s">
        <v>351</v>
      </c>
      <c r="CE108" t="s">
        <v>49</v>
      </c>
      <c r="CF108" s="2"/>
      <c r="CG108" s="2"/>
      <c r="CH108" s="2"/>
      <c r="CI108" s="3"/>
      <c r="CJ108" s="4"/>
      <c r="CL108" s="2"/>
      <c r="CM108" s="2"/>
      <c r="CN108" s="2"/>
      <c r="CO108" s="2"/>
      <c r="CP108" s="4"/>
      <c r="CQ108" s="2"/>
      <c r="CR108" s="3"/>
      <c r="CS108" s="3"/>
      <c r="CT108" s="2"/>
      <c r="CU108" s="2"/>
      <c r="CW108" s="3"/>
    </row>
    <row r="109" spans="1:101" ht="12.75">
      <c r="A109">
        <v>16216</v>
      </c>
      <c r="B109">
        <v>14187</v>
      </c>
      <c r="C109" t="s">
        <v>5</v>
      </c>
      <c r="D109" t="s">
        <v>54</v>
      </c>
      <c r="E109">
        <v>19</v>
      </c>
      <c r="F109" s="39" t="s">
        <v>663</v>
      </c>
      <c r="J109" t="s">
        <v>518</v>
      </c>
      <c r="K109">
        <v>14075</v>
      </c>
      <c r="L109">
        <v>22</v>
      </c>
      <c r="M109">
        <v>4</v>
      </c>
      <c r="N109" t="s">
        <v>110</v>
      </c>
      <c r="O109">
        <v>33</v>
      </c>
      <c r="P109" t="s">
        <v>111</v>
      </c>
      <c r="Q109" t="s">
        <v>54</v>
      </c>
      <c r="U109" t="s">
        <v>118</v>
      </c>
      <c r="Y109">
        <v>39.68729</v>
      </c>
      <c r="Z109">
        <v>-101.0045</v>
      </c>
      <c r="AG109">
        <v>9835</v>
      </c>
      <c r="AK109" t="s">
        <v>113</v>
      </c>
      <c r="AL109" t="s">
        <v>114</v>
      </c>
      <c r="AT109" s="11">
        <v>78</v>
      </c>
      <c r="AU109" s="2"/>
      <c r="AV109" s="2">
        <v>94</v>
      </c>
      <c r="AW109" s="3"/>
      <c r="AX109" s="4" t="s">
        <v>51</v>
      </c>
      <c r="AY109">
        <v>12.88</v>
      </c>
      <c r="AZ109" s="2">
        <v>12.88</v>
      </c>
      <c r="BA109" s="2">
        <v>59.45</v>
      </c>
      <c r="BB109" s="2">
        <v>94</v>
      </c>
      <c r="BC109" s="2">
        <v>60</v>
      </c>
      <c r="BD109" s="4" t="s">
        <v>53</v>
      </c>
      <c r="BE109" s="2">
        <v>12.88</v>
      </c>
      <c r="BF109" s="2">
        <v>59.45</v>
      </c>
      <c r="BG109" s="3"/>
      <c r="BH109" s="11">
        <v>98</v>
      </c>
      <c r="BI109" s="2">
        <v>24.04</v>
      </c>
      <c r="BJ109" s="2">
        <v>99.81</v>
      </c>
      <c r="BK109" s="3"/>
      <c r="BZ109" t="s">
        <v>519</v>
      </c>
      <c r="CF109" s="2"/>
      <c r="CG109" s="2"/>
      <c r="CH109" s="2"/>
      <c r="CI109" s="3"/>
      <c r="CJ109" s="4"/>
      <c r="CL109" s="2"/>
      <c r="CM109" s="2"/>
      <c r="CN109" s="2"/>
      <c r="CO109" s="2"/>
      <c r="CP109" s="4"/>
      <c r="CQ109" s="2"/>
      <c r="CR109" s="2"/>
      <c r="CS109" s="3"/>
      <c r="CT109" s="2"/>
      <c r="CU109" s="2"/>
      <c r="CV109" s="2"/>
      <c r="CW109" s="3"/>
    </row>
    <row r="110" spans="1:101" ht="12.75">
      <c r="A110">
        <v>16217</v>
      </c>
      <c r="B110">
        <v>14188</v>
      </c>
      <c r="C110" t="s">
        <v>5</v>
      </c>
      <c r="D110" t="s">
        <v>54</v>
      </c>
      <c r="E110">
        <v>20</v>
      </c>
      <c r="F110" s="39" t="s">
        <v>662</v>
      </c>
      <c r="J110" t="s">
        <v>520</v>
      </c>
      <c r="K110">
        <v>14076</v>
      </c>
      <c r="L110">
        <v>8</v>
      </c>
      <c r="M110">
        <v>3</v>
      </c>
      <c r="N110" t="s">
        <v>110</v>
      </c>
      <c r="O110">
        <v>34</v>
      </c>
      <c r="P110" t="s">
        <v>111</v>
      </c>
      <c r="Q110" t="s">
        <v>54</v>
      </c>
      <c r="U110" t="s">
        <v>112</v>
      </c>
      <c r="Y110">
        <v>39.81028</v>
      </c>
      <c r="Z110">
        <v>-101.1524</v>
      </c>
      <c r="AG110">
        <v>9836</v>
      </c>
      <c r="AK110" t="s">
        <v>113</v>
      </c>
      <c r="AL110" t="s">
        <v>114</v>
      </c>
      <c r="AT110" s="11">
        <v>76</v>
      </c>
      <c r="AU110" s="2"/>
      <c r="AV110" s="2">
        <v>88</v>
      </c>
      <c r="AW110" s="3"/>
      <c r="AX110" s="4" t="s">
        <v>56</v>
      </c>
      <c r="AY110">
        <v>4.62</v>
      </c>
      <c r="AZ110" s="2">
        <v>4.62</v>
      </c>
      <c r="BA110" s="2">
        <v>21.22</v>
      </c>
      <c r="BB110" s="3"/>
      <c r="BC110" s="2">
        <v>160</v>
      </c>
      <c r="BD110" s="4" t="s">
        <v>45</v>
      </c>
      <c r="BE110" s="3"/>
      <c r="BF110" s="3"/>
      <c r="BG110" s="3"/>
      <c r="BH110" s="11">
        <v>92</v>
      </c>
      <c r="BI110" s="2">
        <v>6.72</v>
      </c>
      <c r="BJ110" s="2">
        <v>35.3</v>
      </c>
      <c r="BK110" s="3"/>
      <c r="BZ110" t="s">
        <v>521</v>
      </c>
      <c r="CF110" s="2"/>
      <c r="CG110" s="2"/>
      <c r="CH110" s="2"/>
      <c r="CI110" s="3"/>
      <c r="CJ110" s="4"/>
      <c r="CL110" s="2"/>
      <c r="CM110" s="2"/>
      <c r="CN110" s="3"/>
      <c r="CO110" s="2"/>
      <c r="CP110" s="4"/>
      <c r="CQ110" s="3"/>
      <c r="CR110" s="3"/>
      <c r="CS110" s="3"/>
      <c r="CT110" s="2"/>
      <c r="CU110" s="2"/>
      <c r="CV110" s="2"/>
      <c r="CW110" s="3"/>
    </row>
    <row r="111" spans="1:101" ht="12.75">
      <c r="A111">
        <v>16219</v>
      </c>
      <c r="B111">
        <v>14189</v>
      </c>
      <c r="C111" t="s">
        <v>5</v>
      </c>
      <c r="D111" t="s">
        <v>54</v>
      </c>
      <c r="E111">
        <v>21</v>
      </c>
      <c r="F111" s="39" t="s">
        <v>662</v>
      </c>
      <c r="J111" t="s">
        <v>522</v>
      </c>
      <c r="K111">
        <v>14077</v>
      </c>
      <c r="L111">
        <v>16</v>
      </c>
      <c r="M111">
        <v>3</v>
      </c>
      <c r="N111" t="s">
        <v>110</v>
      </c>
      <c r="O111">
        <v>33</v>
      </c>
      <c r="P111" t="s">
        <v>111</v>
      </c>
      <c r="Q111" t="s">
        <v>54</v>
      </c>
      <c r="U111" t="s">
        <v>260</v>
      </c>
      <c r="Y111">
        <v>39.79591</v>
      </c>
      <c r="Z111">
        <v>-101.0324</v>
      </c>
      <c r="AG111">
        <v>9837</v>
      </c>
      <c r="AK111" t="s">
        <v>113</v>
      </c>
      <c r="AL111" t="s">
        <v>114</v>
      </c>
      <c r="AT111" s="11">
        <v>86</v>
      </c>
      <c r="AU111" s="2"/>
      <c r="AV111" s="2">
        <v>100</v>
      </c>
      <c r="AW111" s="3"/>
      <c r="AX111" s="4" t="s">
        <v>56</v>
      </c>
      <c r="AY111">
        <v>3.37</v>
      </c>
      <c r="AZ111" s="2">
        <v>3.37</v>
      </c>
      <c r="BA111" s="2">
        <v>18.19</v>
      </c>
      <c r="BB111" s="3"/>
      <c r="BC111" s="2">
        <v>88</v>
      </c>
      <c r="BD111" s="4" t="s">
        <v>51</v>
      </c>
      <c r="BE111" s="3"/>
      <c r="BF111" s="3"/>
      <c r="BG111" s="3"/>
      <c r="BH111" s="11">
        <v>104</v>
      </c>
      <c r="BI111" s="2">
        <v>5.74</v>
      </c>
      <c r="BJ111" s="2">
        <v>36.46</v>
      </c>
      <c r="BK111" s="2">
        <v>1310</v>
      </c>
      <c r="CF111" s="2"/>
      <c r="CG111" s="2"/>
      <c r="CH111" s="2"/>
      <c r="CI111" s="3"/>
      <c r="CJ111" s="4"/>
      <c r="CL111" s="2"/>
      <c r="CM111" s="2"/>
      <c r="CN111" s="3"/>
      <c r="CO111" s="2"/>
      <c r="CP111" s="4"/>
      <c r="CQ111" s="3"/>
      <c r="CR111" s="3"/>
      <c r="CS111" s="3"/>
      <c r="CT111" s="2"/>
      <c r="CU111" s="2"/>
      <c r="CV111" s="2"/>
      <c r="CW111" s="2"/>
    </row>
    <row r="112" spans="1:101" ht="12.75">
      <c r="A112">
        <v>16229</v>
      </c>
      <c r="B112">
        <v>14193</v>
      </c>
      <c r="C112" t="s">
        <v>5</v>
      </c>
      <c r="D112" t="s">
        <v>54</v>
      </c>
      <c r="E112">
        <v>25</v>
      </c>
      <c r="F112" s="39" t="s">
        <v>662</v>
      </c>
      <c r="J112" t="s">
        <v>527</v>
      </c>
      <c r="K112">
        <v>14081</v>
      </c>
      <c r="L112">
        <v>36</v>
      </c>
      <c r="M112">
        <v>2</v>
      </c>
      <c r="N112" t="s">
        <v>110</v>
      </c>
      <c r="O112">
        <v>32</v>
      </c>
      <c r="P112" t="s">
        <v>111</v>
      </c>
      <c r="Q112" t="s">
        <v>54</v>
      </c>
      <c r="U112" t="s">
        <v>112</v>
      </c>
      <c r="Y112">
        <v>39.83918</v>
      </c>
      <c r="Z112">
        <v>-100.856</v>
      </c>
      <c r="AG112">
        <v>9841</v>
      </c>
      <c r="AK112" t="s">
        <v>113</v>
      </c>
      <c r="AL112" t="s">
        <v>114</v>
      </c>
      <c r="AT112" s="11">
        <v>83.1</v>
      </c>
      <c r="AU112" s="2"/>
      <c r="AV112" s="2">
        <v>93.1</v>
      </c>
      <c r="AW112" s="2">
        <v>30</v>
      </c>
      <c r="AX112" s="4" t="s">
        <v>5</v>
      </c>
      <c r="AY112">
        <v>12.13</v>
      </c>
      <c r="AZ112" s="2">
        <v>12.13</v>
      </c>
      <c r="BA112" s="2">
        <v>31.45</v>
      </c>
      <c r="BB112" s="2">
        <v>103.1</v>
      </c>
      <c r="BC112" s="2">
        <v>64</v>
      </c>
      <c r="BD112" s="4" t="s">
        <v>45</v>
      </c>
      <c r="BE112" s="2">
        <v>50.95</v>
      </c>
      <c r="BF112" s="2">
        <v>324.73</v>
      </c>
      <c r="BG112" s="3"/>
      <c r="BH112" s="11">
        <v>106.1</v>
      </c>
      <c r="BI112" s="2">
        <v>69.04</v>
      </c>
      <c r="BJ112" s="2">
        <v>444.72</v>
      </c>
      <c r="BK112" s="2">
        <v>650</v>
      </c>
      <c r="CF112" s="2"/>
      <c r="CG112" s="2"/>
      <c r="CH112" s="2"/>
      <c r="CI112" s="2"/>
      <c r="CJ112" s="4"/>
      <c r="CL112" s="2"/>
      <c r="CM112" s="2"/>
      <c r="CN112" s="2"/>
      <c r="CO112" s="2"/>
      <c r="CP112" s="4"/>
      <c r="CQ112" s="2"/>
      <c r="CR112" s="2"/>
      <c r="CS112" s="3"/>
      <c r="CT112" s="2"/>
      <c r="CU112" s="2"/>
      <c r="CV112" s="2"/>
      <c r="CW112" s="2"/>
    </row>
    <row r="113" spans="1:101" ht="12.75">
      <c r="A113">
        <v>16242</v>
      </c>
      <c r="B113">
        <v>14200</v>
      </c>
      <c r="C113" t="s">
        <v>5</v>
      </c>
      <c r="D113" t="s">
        <v>54</v>
      </c>
      <c r="E113">
        <v>32</v>
      </c>
      <c r="F113" s="39" t="s">
        <v>658</v>
      </c>
      <c r="J113" t="s">
        <v>533</v>
      </c>
      <c r="K113">
        <v>14088</v>
      </c>
      <c r="L113">
        <v>18</v>
      </c>
      <c r="M113">
        <v>1</v>
      </c>
      <c r="N113" t="s">
        <v>110</v>
      </c>
      <c r="O113">
        <v>36</v>
      </c>
      <c r="P113" t="s">
        <v>111</v>
      </c>
      <c r="Q113" t="s">
        <v>54</v>
      </c>
      <c r="U113" t="s">
        <v>534</v>
      </c>
      <c r="Y113">
        <v>39.96995</v>
      </c>
      <c r="Z113">
        <v>-101.406</v>
      </c>
      <c r="AG113">
        <v>9848</v>
      </c>
      <c r="AK113" t="s">
        <v>113</v>
      </c>
      <c r="AL113" t="s">
        <v>114</v>
      </c>
      <c r="AT113" s="11">
        <v>68.4</v>
      </c>
      <c r="AU113" s="2"/>
      <c r="AV113" s="2">
        <v>86</v>
      </c>
      <c r="AW113" s="3"/>
      <c r="AX113" s="4" t="s">
        <v>5</v>
      </c>
      <c r="AY113">
        <v>9.1</v>
      </c>
      <c r="AZ113" s="2">
        <v>9.1</v>
      </c>
      <c r="BA113" s="2">
        <v>50.2</v>
      </c>
      <c r="BB113" s="2">
        <v>92</v>
      </c>
      <c r="BC113" s="2">
        <v>155</v>
      </c>
      <c r="BD113" s="4" t="s">
        <v>45</v>
      </c>
      <c r="BE113" s="2">
        <v>16.6</v>
      </c>
      <c r="BF113" s="2">
        <v>126.3</v>
      </c>
      <c r="BG113" s="3"/>
      <c r="BH113" s="11">
        <v>96</v>
      </c>
      <c r="BI113" s="2">
        <v>23.7</v>
      </c>
      <c r="BJ113" s="2">
        <v>207.14</v>
      </c>
      <c r="BK113" s="3"/>
      <c r="CF113" s="2"/>
      <c r="CG113" s="2"/>
      <c r="CH113" s="2"/>
      <c r="CI113" s="3"/>
      <c r="CJ113" s="4"/>
      <c r="CL113" s="2"/>
      <c r="CM113" s="2"/>
      <c r="CN113" s="2"/>
      <c r="CO113" s="2"/>
      <c r="CP113" s="4"/>
      <c r="CQ113" s="2"/>
      <c r="CR113" s="2"/>
      <c r="CS113" s="3"/>
      <c r="CT113" s="2"/>
      <c r="CU113" s="2"/>
      <c r="CV113" s="2"/>
      <c r="CW113" s="3"/>
    </row>
    <row r="114" spans="2:99" ht="12.75">
      <c r="B114">
        <v>14208</v>
      </c>
      <c r="C114" t="s">
        <v>5</v>
      </c>
      <c r="D114" t="s">
        <v>54</v>
      </c>
      <c r="E114">
        <v>40</v>
      </c>
      <c r="F114" s="39" t="s">
        <v>663</v>
      </c>
      <c r="G114" t="s">
        <v>275</v>
      </c>
      <c r="J114" t="s">
        <v>538</v>
      </c>
      <c r="K114">
        <v>14096</v>
      </c>
      <c r="L114">
        <v>11</v>
      </c>
      <c r="M114">
        <v>5</v>
      </c>
      <c r="N114" t="s">
        <v>110</v>
      </c>
      <c r="O114">
        <v>31</v>
      </c>
      <c r="P114" t="s">
        <v>111</v>
      </c>
      <c r="Q114" t="s">
        <v>54</v>
      </c>
      <c r="U114" t="s">
        <v>112</v>
      </c>
      <c r="Y114">
        <v>39.6383333333333</v>
      </c>
      <c r="Z114">
        <v>-100.761666666667</v>
      </c>
      <c r="AG114">
        <v>9856</v>
      </c>
      <c r="AH114">
        <v>1760</v>
      </c>
      <c r="AK114" t="s">
        <v>113</v>
      </c>
      <c r="AL114" t="s">
        <v>114</v>
      </c>
      <c r="AO114">
        <v>320</v>
      </c>
      <c r="AP114">
        <v>19</v>
      </c>
      <c r="AQ114">
        <v>1916</v>
      </c>
      <c r="AT114" s="11">
        <v>82</v>
      </c>
      <c r="AV114" s="2">
        <v>96</v>
      </c>
      <c r="AW114" s="3"/>
      <c r="AY114">
        <v>11.3</v>
      </c>
      <c r="AZ114" s="2">
        <v>11.3</v>
      </c>
      <c r="BA114">
        <v>69</v>
      </c>
      <c r="BB114" s="3"/>
      <c r="BC114" s="30">
        <v>40</v>
      </c>
      <c r="BD114" s="4" t="s">
        <v>51</v>
      </c>
      <c r="BE114" s="3"/>
      <c r="BF114" s="3"/>
      <c r="BG114" s="3"/>
      <c r="BH114" s="11">
        <v>100</v>
      </c>
      <c r="BI114" s="2">
        <v>15.36</v>
      </c>
      <c r="BJ114">
        <v>95</v>
      </c>
      <c r="BK114">
        <v>140</v>
      </c>
      <c r="BN114" t="s">
        <v>275</v>
      </c>
      <c r="BO114" t="s">
        <v>266</v>
      </c>
      <c r="BP114">
        <v>17</v>
      </c>
      <c r="BR114">
        <v>19</v>
      </c>
      <c r="BS114">
        <v>18</v>
      </c>
      <c r="BX114" t="s">
        <v>539</v>
      </c>
      <c r="BY114" t="s">
        <v>126</v>
      </c>
      <c r="CE114" t="s">
        <v>49</v>
      </c>
      <c r="CF114" s="2"/>
      <c r="CH114" s="2"/>
      <c r="CI114" s="3"/>
      <c r="CL114" s="2"/>
      <c r="CN114" s="3"/>
      <c r="CO114" s="30"/>
      <c r="CP114" s="4"/>
      <c r="CQ114" s="3"/>
      <c r="CR114" s="3"/>
      <c r="CS114" s="3"/>
      <c r="CT114" s="2"/>
      <c r="CU114" s="2"/>
    </row>
    <row r="115" spans="2:99" ht="12.75">
      <c r="B115">
        <v>14210</v>
      </c>
      <c r="C115" t="s">
        <v>5</v>
      </c>
      <c r="D115" t="s">
        <v>54</v>
      </c>
      <c r="E115">
        <v>42</v>
      </c>
      <c r="F115" s="39" t="s">
        <v>662</v>
      </c>
      <c r="G115" t="s">
        <v>248</v>
      </c>
      <c r="J115" t="s">
        <v>540</v>
      </c>
      <c r="K115">
        <v>14098</v>
      </c>
      <c r="L115">
        <v>26</v>
      </c>
      <c r="M115">
        <v>3</v>
      </c>
      <c r="N115" t="s">
        <v>110</v>
      </c>
      <c r="O115">
        <v>34</v>
      </c>
      <c r="P115" t="s">
        <v>111</v>
      </c>
      <c r="Q115" t="s">
        <v>54</v>
      </c>
      <c r="U115" t="s">
        <v>116</v>
      </c>
      <c r="Y115">
        <v>39.7633333333333</v>
      </c>
      <c r="Z115">
        <v>-101.105</v>
      </c>
      <c r="AG115">
        <v>9858</v>
      </c>
      <c r="AH115">
        <v>1761</v>
      </c>
      <c r="AK115" t="s">
        <v>113</v>
      </c>
      <c r="AL115" t="s">
        <v>114</v>
      </c>
      <c r="AO115">
        <v>260</v>
      </c>
      <c r="AP115">
        <v>19</v>
      </c>
      <c r="AQ115">
        <v>6797</v>
      </c>
      <c r="AT115" s="12"/>
      <c r="AV115" s="3"/>
      <c r="AW115" s="3"/>
      <c r="AX115" s="30"/>
      <c r="AY115">
        <v>8.58804</v>
      </c>
      <c r="AZ115" s="3"/>
      <c r="BA115">
        <v>42</v>
      </c>
      <c r="BB115" s="3"/>
      <c r="BC115" s="30">
        <v>37</v>
      </c>
      <c r="BD115" s="4" t="s">
        <v>51</v>
      </c>
      <c r="BE115" s="3"/>
      <c r="BF115" s="3"/>
      <c r="BG115" s="3"/>
      <c r="BH115" s="31"/>
      <c r="BI115" s="30"/>
      <c r="BJ115">
        <v>57</v>
      </c>
      <c r="BK115">
        <v>368</v>
      </c>
      <c r="BN115" t="s">
        <v>248</v>
      </c>
      <c r="BO115" t="s">
        <v>500</v>
      </c>
      <c r="BP115">
        <v>5</v>
      </c>
      <c r="BR115">
        <v>19</v>
      </c>
      <c r="BS115">
        <v>18</v>
      </c>
      <c r="BX115" t="s">
        <v>541</v>
      </c>
      <c r="BY115" t="s">
        <v>126</v>
      </c>
      <c r="CE115" t="s">
        <v>49</v>
      </c>
      <c r="CF115" s="3"/>
      <c r="CH115" s="3"/>
      <c r="CI115" s="3"/>
      <c r="CJ115" s="30"/>
      <c r="CL115" s="3"/>
      <c r="CN115" s="3"/>
      <c r="CO115" s="30"/>
      <c r="CP115" s="4"/>
      <c r="CQ115" s="3"/>
      <c r="CR115" s="3"/>
      <c r="CS115" s="3"/>
      <c r="CT115" s="30"/>
      <c r="CU115" s="30"/>
    </row>
    <row r="116" spans="2:97" ht="12.75">
      <c r="B116">
        <v>14211</v>
      </c>
      <c r="C116" t="s">
        <v>5</v>
      </c>
      <c r="D116" t="s">
        <v>54</v>
      </c>
      <c r="E116">
        <v>43</v>
      </c>
      <c r="F116" s="39" t="s">
        <v>662</v>
      </c>
      <c r="J116" t="s">
        <v>542</v>
      </c>
      <c r="K116">
        <v>14099</v>
      </c>
      <c r="L116">
        <v>17</v>
      </c>
      <c r="M116">
        <v>2</v>
      </c>
      <c r="N116" t="s">
        <v>110</v>
      </c>
      <c r="O116">
        <v>31</v>
      </c>
      <c r="P116" t="s">
        <v>111</v>
      </c>
      <c r="Q116" t="s">
        <v>54</v>
      </c>
      <c r="U116" t="s">
        <v>123</v>
      </c>
      <c r="Y116">
        <v>39.87546</v>
      </c>
      <c r="Z116">
        <v>-100.8288</v>
      </c>
      <c r="AG116">
        <v>9859</v>
      </c>
      <c r="AK116" t="s">
        <v>113</v>
      </c>
      <c r="AL116" t="s">
        <v>114</v>
      </c>
      <c r="AT116" s="11">
        <v>82</v>
      </c>
      <c r="AV116" s="2">
        <v>96.5</v>
      </c>
      <c r="AW116" s="3"/>
      <c r="AY116">
        <v>5.214924030999999</v>
      </c>
      <c r="AZ116" s="3"/>
      <c r="BA116" s="2">
        <v>20.21</v>
      </c>
      <c r="BB116" s="2">
        <v>96.5</v>
      </c>
      <c r="BC116" s="2">
        <v>60</v>
      </c>
      <c r="BD116" s="4" t="s">
        <v>45</v>
      </c>
      <c r="BE116" s="3"/>
      <c r="BF116" s="2">
        <v>20.21</v>
      </c>
      <c r="BG116" s="3"/>
      <c r="BH116" s="10"/>
      <c r="CF116" s="2"/>
      <c r="CH116" s="2"/>
      <c r="CI116" s="3"/>
      <c r="CL116" s="3"/>
      <c r="CM116" s="2"/>
      <c r="CN116" s="2"/>
      <c r="CO116" s="2"/>
      <c r="CP116" s="4"/>
      <c r="CQ116" s="3"/>
      <c r="CR116" s="2"/>
      <c r="CS116" s="3"/>
    </row>
    <row r="117" spans="2:97" ht="12.75">
      <c r="B117">
        <v>14216</v>
      </c>
      <c r="C117" t="s">
        <v>5</v>
      </c>
      <c r="D117" t="s">
        <v>54</v>
      </c>
      <c r="E117">
        <v>48</v>
      </c>
      <c r="F117" s="39" t="s">
        <v>663</v>
      </c>
      <c r="G117" t="s">
        <v>545</v>
      </c>
      <c r="J117" t="s">
        <v>546</v>
      </c>
      <c r="K117">
        <v>14104</v>
      </c>
      <c r="L117">
        <v>8</v>
      </c>
      <c r="M117">
        <v>5</v>
      </c>
      <c r="N117" t="s">
        <v>110</v>
      </c>
      <c r="O117">
        <v>33</v>
      </c>
      <c r="P117" t="s">
        <v>111</v>
      </c>
      <c r="Q117" t="s">
        <v>54</v>
      </c>
      <c r="U117" t="s">
        <v>112</v>
      </c>
      <c r="Y117">
        <v>39.6333333333333</v>
      </c>
      <c r="Z117">
        <v>-101.038333333333</v>
      </c>
      <c r="AG117">
        <v>9864</v>
      </c>
      <c r="AH117">
        <v>1779</v>
      </c>
      <c r="AK117" t="s">
        <v>113</v>
      </c>
      <c r="AL117" t="s">
        <v>114</v>
      </c>
      <c r="AO117">
        <v>309</v>
      </c>
      <c r="AP117">
        <v>21</v>
      </c>
      <c r="AQ117">
        <v>6083</v>
      </c>
      <c r="AT117" s="11">
        <v>81.3</v>
      </c>
      <c r="AV117" s="2">
        <v>98</v>
      </c>
      <c r="AW117" s="3"/>
      <c r="AY117">
        <v>4.92</v>
      </c>
      <c r="AZ117" s="2">
        <v>4.92</v>
      </c>
      <c r="BA117">
        <v>32</v>
      </c>
      <c r="BB117" s="2">
        <v>98</v>
      </c>
      <c r="BC117">
        <v>84</v>
      </c>
      <c r="BD117" s="4" t="s">
        <v>45</v>
      </c>
      <c r="BE117" s="2">
        <v>4.92</v>
      </c>
      <c r="BF117" s="3"/>
      <c r="BG117" s="3"/>
      <c r="BH117" s="10"/>
      <c r="BJ117">
        <v>50</v>
      </c>
      <c r="BK117">
        <v>949</v>
      </c>
      <c r="BN117" t="s">
        <v>545</v>
      </c>
      <c r="BO117" t="s">
        <v>266</v>
      </c>
      <c r="BP117">
        <v>29</v>
      </c>
      <c r="BR117">
        <v>21</v>
      </c>
      <c r="BS117">
        <v>20</v>
      </c>
      <c r="BX117" t="s">
        <v>547</v>
      </c>
      <c r="BY117" t="s">
        <v>126</v>
      </c>
      <c r="CE117" t="s">
        <v>49</v>
      </c>
      <c r="CF117" s="2"/>
      <c r="CH117" s="2"/>
      <c r="CI117" s="3"/>
      <c r="CL117" s="2"/>
      <c r="CN117" s="2"/>
      <c r="CP117" s="4"/>
      <c r="CQ117" s="2"/>
      <c r="CR117" s="3"/>
      <c r="CS117" s="3"/>
    </row>
    <row r="118" spans="2:100" ht="12.75">
      <c r="B118">
        <v>14217</v>
      </c>
      <c r="C118" t="s">
        <v>5</v>
      </c>
      <c r="D118" t="s">
        <v>54</v>
      </c>
      <c r="E118">
        <v>49</v>
      </c>
      <c r="F118" s="39" t="s">
        <v>663</v>
      </c>
      <c r="G118" s="30" t="s">
        <v>264</v>
      </c>
      <c r="J118" t="s">
        <v>548</v>
      </c>
      <c r="K118">
        <v>14105</v>
      </c>
      <c r="L118">
        <v>13</v>
      </c>
      <c r="M118">
        <v>4</v>
      </c>
      <c r="N118" t="s">
        <v>110</v>
      </c>
      <c r="O118">
        <v>31</v>
      </c>
      <c r="P118" t="s">
        <v>111</v>
      </c>
      <c r="Q118" t="s">
        <v>54</v>
      </c>
      <c r="U118" t="s">
        <v>112</v>
      </c>
      <c r="Y118">
        <v>39.7116666666667</v>
      </c>
      <c r="Z118">
        <v>-100.748333333333</v>
      </c>
      <c r="AG118">
        <v>9865</v>
      </c>
      <c r="AH118">
        <v>1762</v>
      </c>
      <c r="AK118" t="s">
        <v>113</v>
      </c>
      <c r="AL118" t="s">
        <v>114</v>
      </c>
      <c r="AO118">
        <v>325</v>
      </c>
      <c r="AP118">
        <v>24</v>
      </c>
      <c r="AQ118">
        <v>8995</v>
      </c>
      <c r="AT118" s="11">
        <v>76.1</v>
      </c>
      <c r="AV118" s="2">
        <v>96.5</v>
      </c>
      <c r="AW118" s="3"/>
      <c r="AX118" s="30"/>
      <c r="AY118">
        <v>6.37</v>
      </c>
      <c r="AZ118" s="2">
        <v>6.37</v>
      </c>
      <c r="BA118" s="30">
        <v>54</v>
      </c>
      <c r="BB118" s="2">
        <v>96.5</v>
      </c>
      <c r="BC118" s="30">
        <v>70</v>
      </c>
      <c r="BD118" s="4" t="s">
        <v>45</v>
      </c>
      <c r="BE118" s="2">
        <v>6.37</v>
      </c>
      <c r="BF118" s="3"/>
      <c r="BG118" s="3"/>
      <c r="BH118" s="31"/>
      <c r="BI118" s="30"/>
      <c r="BJ118" s="30">
        <v>69</v>
      </c>
      <c r="BK118">
        <v>600</v>
      </c>
      <c r="BN118" t="s">
        <v>264</v>
      </c>
      <c r="BO118" t="s">
        <v>266</v>
      </c>
      <c r="BP118">
        <v>13</v>
      </c>
      <c r="BR118">
        <v>24</v>
      </c>
      <c r="BS118">
        <v>23</v>
      </c>
      <c r="BX118" t="s">
        <v>549</v>
      </c>
      <c r="BY118" t="s">
        <v>300</v>
      </c>
      <c r="CE118" t="s">
        <v>49</v>
      </c>
      <c r="CF118" s="2"/>
      <c r="CH118" s="2"/>
      <c r="CI118" s="3"/>
      <c r="CJ118" s="30"/>
      <c r="CL118" s="2"/>
      <c r="CM118" s="30"/>
      <c r="CN118" s="2"/>
      <c r="CO118" s="30"/>
      <c r="CP118" s="4"/>
      <c r="CQ118" s="2"/>
      <c r="CR118" s="3"/>
      <c r="CS118" s="3"/>
      <c r="CT118" s="30"/>
      <c r="CU118" s="30"/>
      <c r="CV118" s="30"/>
    </row>
    <row r="119" spans="2:99" ht="12.75">
      <c r="B119">
        <v>14218</v>
      </c>
      <c r="C119" t="s">
        <v>5</v>
      </c>
      <c r="D119" t="s">
        <v>54</v>
      </c>
      <c r="E119">
        <v>50</v>
      </c>
      <c r="F119" s="39" t="s">
        <v>662</v>
      </c>
      <c r="G119" t="s">
        <v>60</v>
      </c>
      <c r="J119" t="s">
        <v>550</v>
      </c>
      <c r="K119">
        <v>14106</v>
      </c>
      <c r="L119">
        <v>24</v>
      </c>
      <c r="M119">
        <v>2</v>
      </c>
      <c r="N119" t="s">
        <v>110</v>
      </c>
      <c r="O119">
        <v>34</v>
      </c>
      <c r="P119" t="s">
        <v>111</v>
      </c>
      <c r="Q119" t="s">
        <v>54</v>
      </c>
      <c r="U119" t="s">
        <v>118</v>
      </c>
      <c r="Y119">
        <v>39.86</v>
      </c>
      <c r="Z119">
        <v>-101.076666666667</v>
      </c>
      <c r="AG119">
        <v>9866</v>
      </c>
      <c r="AH119">
        <v>1763</v>
      </c>
      <c r="AK119" t="s">
        <v>113</v>
      </c>
      <c r="AL119" t="s">
        <v>114</v>
      </c>
      <c r="AO119">
        <v>340</v>
      </c>
      <c r="AP119">
        <v>25</v>
      </c>
      <c r="AQ119">
        <v>8335</v>
      </c>
      <c r="AT119" s="11">
        <v>78</v>
      </c>
      <c r="AV119" s="2">
        <v>97</v>
      </c>
      <c r="AW119" s="3"/>
      <c r="AX119" s="30"/>
      <c r="AY119">
        <v>23.8</v>
      </c>
      <c r="AZ119" s="2">
        <v>23.8</v>
      </c>
      <c r="BA119">
        <v>38</v>
      </c>
      <c r="BB119" s="2">
        <v>97</v>
      </c>
      <c r="BC119" s="30">
        <v>66</v>
      </c>
      <c r="BD119" s="4" t="s">
        <v>45</v>
      </c>
      <c r="BE119" s="2">
        <v>23.8</v>
      </c>
      <c r="BF119" s="3"/>
      <c r="BG119" s="3"/>
      <c r="BH119" s="31"/>
      <c r="BI119" s="30"/>
      <c r="BJ119">
        <v>51</v>
      </c>
      <c r="BK119">
        <v>742</v>
      </c>
      <c r="BN119" t="s">
        <v>60</v>
      </c>
      <c r="BO119" t="s">
        <v>500</v>
      </c>
      <c r="BP119">
        <v>5</v>
      </c>
      <c r="BR119">
        <v>25</v>
      </c>
      <c r="BS119">
        <v>24</v>
      </c>
      <c r="BX119" t="s">
        <v>551</v>
      </c>
      <c r="BY119" t="s">
        <v>126</v>
      </c>
      <c r="CE119" t="s">
        <v>49</v>
      </c>
      <c r="CF119" s="2"/>
      <c r="CH119" s="2"/>
      <c r="CI119" s="3"/>
      <c r="CJ119" s="30"/>
      <c r="CL119" s="2"/>
      <c r="CN119" s="2"/>
      <c r="CO119" s="30"/>
      <c r="CP119" s="4"/>
      <c r="CQ119" s="2"/>
      <c r="CR119" s="3"/>
      <c r="CS119" s="3"/>
      <c r="CT119" s="30"/>
      <c r="CU119" s="30"/>
    </row>
    <row r="120" spans="2:97" ht="12.75">
      <c r="B120">
        <v>14221</v>
      </c>
      <c r="C120" t="s">
        <v>5</v>
      </c>
      <c r="D120" t="s">
        <v>54</v>
      </c>
      <c r="E120">
        <v>53</v>
      </c>
      <c r="F120" s="39" t="s">
        <v>662</v>
      </c>
      <c r="G120" t="s">
        <v>248</v>
      </c>
      <c r="J120" t="s">
        <v>553</v>
      </c>
      <c r="K120">
        <v>14109</v>
      </c>
      <c r="L120">
        <v>9</v>
      </c>
      <c r="M120">
        <v>2</v>
      </c>
      <c r="N120" t="s">
        <v>110</v>
      </c>
      <c r="O120">
        <v>31</v>
      </c>
      <c r="P120" t="s">
        <v>111</v>
      </c>
      <c r="Q120" t="s">
        <v>54</v>
      </c>
      <c r="U120" t="s">
        <v>123</v>
      </c>
      <c r="Y120">
        <v>39.8916666666667</v>
      </c>
      <c r="Z120">
        <v>-100.806666666667</v>
      </c>
      <c r="AG120">
        <v>9869</v>
      </c>
      <c r="AH120">
        <v>1764</v>
      </c>
      <c r="AK120" t="s">
        <v>113</v>
      </c>
      <c r="AL120" t="s">
        <v>114</v>
      </c>
      <c r="AO120">
        <v>410</v>
      </c>
      <c r="AP120">
        <v>23</v>
      </c>
      <c r="AQ120">
        <v>6597</v>
      </c>
      <c r="AT120" s="11">
        <v>79.9</v>
      </c>
      <c r="AV120" s="2">
        <v>97</v>
      </c>
      <c r="AW120" s="2">
        <v>0</v>
      </c>
      <c r="AY120">
        <v>8.16</v>
      </c>
      <c r="AZ120" s="2">
        <v>8.16</v>
      </c>
      <c r="BA120">
        <v>64</v>
      </c>
      <c r="BB120" s="2">
        <v>97</v>
      </c>
      <c r="BC120">
        <v>90</v>
      </c>
      <c r="BD120" s="4" t="s">
        <v>51</v>
      </c>
      <c r="BE120" s="2">
        <v>8.16</v>
      </c>
      <c r="BF120" s="3"/>
      <c r="BG120" s="3"/>
      <c r="BH120" s="10"/>
      <c r="BJ120">
        <v>83</v>
      </c>
      <c r="BK120">
        <v>865</v>
      </c>
      <c r="BN120" t="s">
        <v>248</v>
      </c>
      <c r="BO120" t="s">
        <v>554</v>
      </c>
      <c r="BP120">
        <v>3</v>
      </c>
      <c r="BR120">
        <v>23</v>
      </c>
      <c r="BS120">
        <v>22</v>
      </c>
      <c r="BX120" t="s">
        <v>555</v>
      </c>
      <c r="BY120" t="s">
        <v>126</v>
      </c>
      <c r="CE120" t="s">
        <v>49</v>
      </c>
      <c r="CF120" s="2"/>
      <c r="CH120" s="2"/>
      <c r="CI120" s="2"/>
      <c r="CL120" s="2"/>
      <c r="CN120" s="2"/>
      <c r="CP120" s="4"/>
      <c r="CQ120" s="2"/>
      <c r="CR120" s="3"/>
      <c r="CS120" s="3"/>
    </row>
    <row r="121" spans="2:97" ht="12.75">
      <c r="B121">
        <v>14222</v>
      </c>
      <c r="C121" t="s">
        <v>5</v>
      </c>
      <c r="D121" t="s">
        <v>54</v>
      </c>
      <c r="E121">
        <v>54</v>
      </c>
      <c r="F121" s="39" t="s">
        <v>662</v>
      </c>
      <c r="G121" t="s">
        <v>248</v>
      </c>
      <c r="J121" t="s">
        <v>556</v>
      </c>
      <c r="K121">
        <v>14110</v>
      </c>
      <c r="L121">
        <v>25</v>
      </c>
      <c r="M121">
        <v>3</v>
      </c>
      <c r="N121" t="s">
        <v>110</v>
      </c>
      <c r="O121">
        <v>34</v>
      </c>
      <c r="P121" t="s">
        <v>111</v>
      </c>
      <c r="Q121" t="s">
        <v>54</v>
      </c>
      <c r="U121" t="s">
        <v>112</v>
      </c>
      <c r="Y121">
        <v>39.77</v>
      </c>
      <c r="Z121">
        <v>-101.078333333333</v>
      </c>
      <c r="AG121">
        <v>9870</v>
      </c>
      <c r="AH121">
        <v>1765</v>
      </c>
      <c r="AK121" t="s">
        <v>113</v>
      </c>
      <c r="AL121" t="s">
        <v>114</v>
      </c>
      <c r="AO121">
        <v>530</v>
      </c>
      <c r="AP121">
        <v>16</v>
      </c>
      <c r="AQ121">
        <v>7588</v>
      </c>
      <c r="AT121" s="11">
        <v>85.2</v>
      </c>
      <c r="AV121" s="2">
        <v>97</v>
      </c>
      <c r="AY121">
        <v>5.84</v>
      </c>
      <c r="AZ121" s="2">
        <v>5.84</v>
      </c>
      <c r="BA121">
        <v>32</v>
      </c>
      <c r="BB121" s="2">
        <v>97</v>
      </c>
      <c r="BC121">
        <v>60</v>
      </c>
      <c r="BD121" s="4" t="s">
        <v>45</v>
      </c>
      <c r="BE121" s="2">
        <v>5.84</v>
      </c>
      <c r="BF121" s="3"/>
      <c r="BG121" s="3"/>
      <c r="BH121" s="10"/>
      <c r="BJ121">
        <v>50</v>
      </c>
      <c r="BK121">
        <v>306</v>
      </c>
      <c r="BN121" t="s">
        <v>248</v>
      </c>
      <c r="BO121" t="s">
        <v>500</v>
      </c>
      <c r="BP121">
        <v>4</v>
      </c>
      <c r="BR121">
        <v>16</v>
      </c>
      <c r="BS121">
        <v>15</v>
      </c>
      <c r="BX121" t="s">
        <v>557</v>
      </c>
      <c r="BY121" t="s">
        <v>126</v>
      </c>
      <c r="CE121" t="s">
        <v>49</v>
      </c>
      <c r="CF121" s="2"/>
      <c r="CH121" s="2"/>
      <c r="CL121" s="2"/>
      <c r="CN121" s="2"/>
      <c r="CP121" s="4"/>
      <c r="CQ121" s="2"/>
      <c r="CR121" s="3"/>
      <c r="CS121" s="3"/>
    </row>
    <row r="122" spans="2:97" ht="12.75">
      <c r="B122">
        <v>14223</v>
      </c>
      <c r="C122" t="s">
        <v>5</v>
      </c>
      <c r="D122" t="s">
        <v>54</v>
      </c>
      <c r="E122">
        <v>55</v>
      </c>
      <c r="F122" s="39" t="s">
        <v>664</v>
      </c>
      <c r="G122" t="s">
        <v>558</v>
      </c>
      <c r="J122" t="s">
        <v>559</v>
      </c>
      <c r="K122">
        <v>14111</v>
      </c>
      <c r="L122">
        <v>6</v>
      </c>
      <c r="M122">
        <v>1</v>
      </c>
      <c r="N122" t="s">
        <v>110</v>
      </c>
      <c r="O122">
        <v>31</v>
      </c>
      <c r="P122" t="s">
        <v>111</v>
      </c>
      <c r="Q122" t="s">
        <v>54</v>
      </c>
      <c r="U122" t="s">
        <v>116</v>
      </c>
      <c r="Y122">
        <v>40</v>
      </c>
      <c r="Z122">
        <v>-100.845</v>
      </c>
      <c r="AG122">
        <v>9871</v>
      </c>
      <c r="AH122">
        <v>1766</v>
      </c>
      <c r="AK122" t="s">
        <v>113</v>
      </c>
      <c r="AL122" t="s">
        <v>114</v>
      </c>
      <c r="AO122">
        <v>320</v>
      </c>
      <c r="AP122">
        <v>26</v>
      </c>
      <c r="AQ122">
        <v>7097</v>
      </c>
      <c r="AT122" s="11">
        <v>73</v>
      </c>
      <c r="AV122" s="2">
        <v>93</v>
      </c>
      <c r="AY122">
        <v>5.8</v>
      </c>
      <c r="AZ122" s="2">
        <v>5.8</v>
      </c>
      <c r="BA122">
        <v>41</v>
      </c>
      <c r="BB122" s="2">
        <v>93</v>
      </c>
      <c r="BC122">
        <v>74</v>
      </c>
      <c r="BD122" s="4" t="s">
        <v>51</v>
      </c>
      <c r="BE122" s="2">
        <v>5.8</v>
      </c>
      <c r="BF122" s="2">
        <v>41</v>
      </c>
      <c r="BG122" s="3"/>
      <c r="BH122" s="10"/>
      <c r="BJ122">
        <v>54</v>
      </c>
      <c r="BK122">
        <v>510</v>
      </c>
      <c r="BN122" t="s">
        <v>558</v>
      </c>
      <c r="BO122" t="s">
        <v>560</v>
      </c>
      <c r="BP122">
        <v>20</v>
      </c>
      <c r="BR122">
        <v>26</v>
      </c>
      <c r="BS122">
        <v>25</v>
      </c>
      <c r="BX122" t="s">
        <v>561</v>
      </c>
      <c r="BY122" t="s">
        <v>126</v>
      </c>
      <c r="CE122" t="s">
        <v>49</v>
      </c>
      <c r="CF122" s="2"/>
      <c r="CH122" s="2"/>
      <c r="CL122" s="2"/>
      <c r="CN122" s="2"/>
      <c r="CP122" s="4"/>
      <c r="CQ122" s="2"/>
      <c r="CR122" s="2"/>
      <c r="CS122" s="3"/>
    </row>
    <row r="123" spans="2:97" ht="12.75" customHeight="1">
      <c r="B123">
        <v>14224</v>
      </c>
      <c r="C123" t="s">
        <v>5</v>
      </c>
      <c r="D123" t="s">
        <v>54</v>
      </c>
      <c r="E123">
        <v>56</v>
      </c>
      <c r="F123" s="39" t="s">
        <v>662</v>
      </c>
      <c r="G123" t="s">
        <v>248</v>
      </c>
      <c r="J123" t="s">
        <v>562</v>
      </c>
      <c r="K123">
        <v>14112</v>
      </c>
      <c r="L123">
        <v>2</v>
      </c>
      <c r="M123">
        <v>3</v>
      </c>
      <c r="N123" t="s">
        <v>110</v>
      </c>
      <c r="O123">
        <v>31</v>
      </c>
      <c r="P123" t="s">
        <v>111</v>
      </c>
      <c r="Q123" t="s">
        <v>54</v>
      </c>
      <c r="U123" t="s">
        <v>112</v>
      </c>
      <c r="Y123">
        <v>39.8283333333333</v>
      </c>
      <c r="Z123">
        <v>-100.765</v>
      </c>
      <c r="AG123">
        <v>9872</v>
      </c>
      <c r="AH123">
        <v>1767</v>
      </c>
      <c r="AK123" t="s">
        <v>113</v>
      </c>
      <c r="AL123" t="s">
        <v>114</v>
      </c>
      <c r="AO123">
        <v>410</v>
      </c>
      <c r="AP123">
        <v>19</v>
      </c>
      <c r="AQ123">
        <v>6985</v>
      </c>
      <c r="AT123" s="11">
        <v>76</v>
      </c>
      <c r="AV123" s="2">
        <v>90</v>
      </c>
      <c r="AY123" s="46">
        <v>7.02</v>
      </c>
      <c r="AZ123" s="45">
        <v>7.02</v>
      </c>
      <c r="BA123" s="14">
        <v>42.43</v>
      </c>
      <c r="BB123" s="2">
        <v>90</v>
      </c>
      <c r="BC123">
        <v>76</v>
      </c>
      <c r="BD123" s="4" t="s">
        <v>51</v>
      </c>
      <c r="BE123" s="2">
        <v>6.18</v>
      </c>
      <c r="BF123" s="2">
        <v>43</v>
      </c>
      <c r="BG123" s="3"/>
      <c r="BH123" s="10"/>
      <c r="BJ123">
        <v>57</v>
      </c>
      <c r="BK123">
        <v>506</v>
      </c>
      <c r="BN123" t="s">
        <v>248</v>
      </c>
      <c r="BO123" t="s">
        <v>281</v>
      </c>
      <c r="BP123">
        <v>10</v>
      </c>
      <c r="BR123">
        <v>19</v>
      </c>
      <c r="BS123">
        <v>18</v>
      </c>
      <c r="BX123" t="s">
        <v>563</v>
      </c>
      <c r="BY123" t="s">
        <v>126</v>
      </c>
      <c r="CE123" t="s">
        <v>49</v>
      </c>
      <c r="CF123" s="16" t="s">
        <v>668</v>
      </c>
      <c r="CH123" s="2"/>
      <c r="CL123" s="2"/>
      <c r="CN123" s="2"/>
      <c r="CP123" s="4"/>
      <c r="CQ123" s="2"/>
      <c r="CR123" s="2"/>
      <c r="CS123" s="3"/>
    </row>
    <row r="124" spans="2:97" ht="12.75">
      <c r="B124">
        <v>14227</v>
      </c>
      <c r="C124" t="s">
        <v>5</v>
      </c>
      <c r="D124" t="s">
        <v>54</v>
      </c>
      <c r="E124">
        <v>59</v>
      </c>
      <c r="F124" s="39" t="s">
        <v>662</v>
      </c>
      <c r="G124" t="s">
        <v>507</v>
      </c>
      <c r="J124" t="s">
        <v>564</v>
      </c>
      <c r="K124">
        <v>14115</v>
      </c>
      <c r="L124">
        <v>24</v>
      </c>
      <c r="M124">
        <v>2</v>
      </c>
      <c r="N124" t="s">
        <v>110</v>
      </c>
      <c r="O124">
        <v>36</v>
      </c>
      <c r="P124" t="s">
        <v>111</v>
      </c>
      <c r="Q124" t="s">
        <v>54</v>
      </c>
      <c r="U124" t="s">
        <v>118</v>
      </c>
      <c r="Y124">
        <v>39.8583333333333</v>
      </c>
      <c r="Z124">
        <v>-101.298333333333</v>
      </c>
      <c r="AG124">
        <v>9875</v>
      </c>
      <c r="AH124">
        <v>1768</v>
      </c>
      <c r="AK124" t="s">
        <v>113</v>
      </c>
      <c r="AL124" t="s">
        <v>114</v>
      </c>
      <c r="AO124">
        <v>390</v>
      </c>
      <c r="AP124">
        <v>24</v>
      </c>
      <c r="AQ124">
        <v>9089</v>
      </c>
      <c r="AT124" s="11">
        <v>76</v>
      </c>
      <c r="AV124" s="2">
        <v>94</v>
      </c>
      <c r="AY124">
        <v>7.69</v>
      </c>
      <c r="AZ124" s="2">
        <v>7.69</v>
      </c>
      <c r="BA124">
        <v>56</v>
      </c>
      <c r="BB124" s="2">
        <v>94</v>
      </c>
      <c r="BC124">
        <v>90</v>
      </c>
      <c r="BD124" s="4" t="s">
        <v>51</v>
      </c>
      <c r="BE124" s="2">
        <v>7.69</v>
      </c>
      <c r="BF124" s="3"/>
      <c r="BG124" s="3"/>
      <c r="BH124" s="10"/>
      <c r="BJ124">
        <v>74</v>
      </c>
      <c r="BK124">
        <v>803</v>
      </c>
      <c r="BN124" t="s">
        <v>507</v>
      </c>
      <c r="BO124" t="s">
        <v>500</v>
      </c>
      <c r="BP124">
        <v>15</v>
      </c>
      <c r="BR124">
        <v>24</v>
      </c>
      <c r="BS124">
        <v>23</v>
      </c>
      <c r="BX124" t="s">
        <v>565</v>
      </c>
      <c r="BY124" t="s">
        <v>126</v>
      </c>
      <c r="CE124" t="s">
        <v>49</v>
      </c>
      <c r="CF124" s="2"/>
      <c r="CH124" s="2"/>
      <c r="CL124" s="2"/>
      <c r="CN124" s="2"/>
      <c r="CP124" s="4"/>
      <c r="CQ124" s="2"/>
      <c r="CR124" s="3"/>
      <c r="CS124" s="3"/>
    </row>
    <row r="125" spans="2:100" ht="12.75">
      <c r="B125">
        <v>14228</v>
      </c>
      <c r="C125" t="s">
        <v>5</v>
      </c>
      <c r="D125" t="s">
        <v>54</v>
      </c>
      <c r="E125">
        <v>60</v>
      </c>
      <c r="F125" s="39" t="s">
        <v>663</v>
      </c>
      <c r="G125" s="30" t="s">
        <v>264</v>
      </c>
      <c r="J125" t="s">
        <v>566</v>
      </c>
      <c r="K125">
        <v>14116</v>
      </c>
      <c r="L125">
        <v>22</v>
      </c>
      <c r="M125">
        <v>4</v>
      </c>
      <c r="N125" t="s">
        <v>110</v>
      </c>
      <c r="O125">
        <v>33</v>
      </c>
      <c r="P125" t="s">
        <v>111</v>
      </c>
      <c r="Q125" t="s">
        <v>54</v>
      </c>
      <c r="U125" t="s">
        <v>112</v>
      </c>
      <c r="Y125">
        <v>39.6933333333333</v>
      </c>
      <c r="Z125">
        <v>-101.006666666667</v>
      </c>
      <c r="AG125">
        <v>9876</v>
      </c>
      <c r="AH125">
        <v>1769</v>
      </c>
      <c r="AK125" t="s">
        <v>113</v>
      </c>
      <c r="AL125" t="s">
        <v>114</v>
      </c>
      <c r="AP125">
        <v>29</v>
      </c>
      <c r="AQ125">
        <v>10401</v>
      </c>
      <c r="AT125" s="11">
        <v>76</v>
      </c>
      <c r="AV125" s="2">
        <v>98</v>
      </c>
      <c r="AX125" s="30"/>
      <c r="AY125">
        <v>8.67</v>
      </c>
      <c r="AZ125" s="2">
        <v>8.67</v>
      </c>
      <c r="BA125" s="30">
        <v>65</v>
      </c>
      <c r="BB125" s="2">
        <v>98</v>
      </c>
      <c r="BC125" s="2">
        <v>100</v>
      </c>
      <c r="BD125" s="4" t="s">
        <v>51</v>
      </c>
      <c r="BE125" s="2">
        <v>8.67</v>
      </c>
      <c r="BF125" s="3"/>
      <c r="BG125" s="2">
        <v>885</v>
      </c>
      <c r="BH125" s="31"/>
      <c r="BI125" s="30"/>
      <c r="BJ125" s="30">
        <v>85</v>
      </c>
      <c r="BN125" t="s">
        <v>264</v>
      </c>
      <c r="BO125" t="s">
        <v>266</v>
      </c>
      <c r="BP125">
        <v>27</v>
      </c>
      <c r="BR125">
        <v>29</v>
      </c>
      <c r="BS125">
        <v>28</v>
      </c>
      <c r="BX125" t="s">
        <v>567</v>
      </c>
      <c r="BY125" t="s">
        <v>126</v>
      </c>
      <c r="CE125" t="s">
        <v>49</v>
      </c>
      <c r="CF125" s="2"/>
      <c r="CH125" s="2"/>
      <c r="CJ125" s="30"/>
      <c r="CL125" s="2"/>
      <c r="CM125" s="30"/>
      <c r="CN125" s="2"/>
      <c r="CO125" s="2"/>
      <c r="CP125" s="4"/>
      <c r="CQ125" s="2"/>
      <c r="CR125" s="3"/>
      <c r="CS125" s="2"/>
      <c r="CT125" s="30"/>
      <c r="CU125" s="30"/>
      <c r="CV125" s="30"/>
    </row>
    <row r="126" spans="2:99" ht="12.75">
      <c r="B126">
        <v>14229</v>
      </c>
      <c r="C126" t="s">
        <v>5</v>
      </c>
      <c r="D126" t="s">
        <v>54</v>
      </c>
      <c r="E126">
        <v>61</v>
      </c>
      <c r="F126" s="39" t="s">
        <v>663</v>
      </c>
      <c r="G126" t="s">
        <v>545</v>
      </c>
      <c r="J126" t="s">
        <v>568</v>
      </c>
      <c r="K126">
        <v>14117</v>
      </c>
      <c r="L126">
        <v>29</v>
      </c>
      <c r="M126">
        <v>4</v>
      </c>
      <c r="N126" t="s">
        <v>110</v>
      </c>
      <c r="O126">
        <v>31</v>
      </c>
      <c r="P126" t="s">
        <v>111</v>
      </c>
      <c r="Q126" t="s">
        <v>54</v>
      </c>
      <c r="U126" t="s">
        <v>123</v>
      </c>
      <c r="Y126">
        <v>39.6733333333333</v>
      </c>
      <c r="Z126">
        <v>-100.83</v>
      </c>
      <c r="AG126">
        <v>9877</v>
      </c>
      <c r="AH126">
        <v>1770</v>
      </c>
      <c r="AK126" t="s">
        <v>113</v>
      </c>
      <c r="AL126" t="s">
        <v>114</v>
      </c>
      <c r="AO126">
        <v>312</v>
      </c>
      <c r="AP126">
        <v>26</v>
      </c>
      <c r="AQ126">
        <v>6280</v>
      </c>
      <c r="AT126" s="11">
        <v>77</v>
      </c>
      <c r="AV126" s="2">
        <v>97.5</v>
      </c>
      <c r="AX126" s="30"/>
      <c r="AY126">
        <v>4.56</v>
      </c>
      <c r="AZ126" s="2">
        <v>4.56</v>
      </c>
      <c r="BA126">
        <v>38</v>
      </c>
      <c r="BB126" s="2">
        <v>97.5</v>
      </c>
      <c r="BC126" s="30">
        <v>32</v>
      </c>
      <c r="BD126" s="4" t="s">
        <v>51</v>
      </c>
      <c r="BE126" s="2">
        <v>4.56</v>
      </c>
      <c r="BF126" s="2">
        <v>38</v>
      </c>
      <c r="BG126" s="3"/>
      <c r="BH126" s="31"/>
      <c r="BI126" s="30"/>
      <c r="BJ126">
        <v>50</v>
      </c>
      <c r="BK126">
        <v>270</v>
      </c>
      <c r="BN126" t="s">
        <v>545</v>
      </c>
      <c r="BO126" t="s">
        <v>266</v>
      </c>
      <c r="BP126">
        <v>19</v>
      </c>
      <c r="BR126">
        <v>26</v>
      </c>
      <c r="BS126">
        <v>25</v>
      </c>
      <c r="BX126" t="s">
        <v>569</v>
      </c>
      <c r="BY126" t="s">
        <v>300</v>
      </c>
      <c r="CE126" t="s">
        <v>49</v>
      </c>
      <c r="CF126" s="2"/>
      <c r="CH126" s="2"/>
      <c r="CJ126" s="30"/>
      <c r="CL126" s="2"/>
      <c r="CN126" s="2"/>
      <c r="CO126" s="30"/>
      <c r="CP126" s="4"/>
      <c r="CQ126" s="2"/>
      <c r="CR126" s="2"/>
      <c r="CS126" s="3"/>
      <c r="CT126" s="30"/>
      <c r="CU126" s="30"/>
    </row>
    <row r="127" spans="2:97" ht="12.75">
      <c r="B127">
        <v>14230</v>
      </c>
      <c r="C127" t="s">
        <v>5</v>
      </c>
      <c r="D127" t="s">
        <v>54</v>
      </c>
      <c r="E127">
        <v>62</v>
      </c>
      <c r="F127" s="39" t="s">
        <v>662</v>
      </c>
      <c r="J127" t="s">
        <v>570</v>
      </c>
      <c r="K127">
        <v>14118</v>
      </c>
      <c r="L127">
        <v>14</v>
      </c>
      <c r="M127">
        <v>2</v>
      </c>
      <c r="N127" t="s">
        <v>110</v>
      </c>
      <c r="O127">
        <v>33</v>
      </c>
      <c r="P127" t="s">
        <v>111</v>
      </c>
      <c r="Q127" t="s">
        <v>54</v>
      </c>
      <c r="U127" t="s">
        <v>112</v>
      </c>
      <c r="Y127">
        <v>39.8826</v>
      </c>
      <c r="Z127">
        <v>-100.9853</v>
      </c>
      <c r="AG127">
        <v>9878</v>
      </c>
      <c r="AK127" t="s">
        <v>113</v>
      </c>
      <c r="AL127" t="s">
        <v>114</v>
      </c>
      <c r="AT127" s="11">
        <v>27</v>
      </c>
      <c r="AV127" s="2">
        <v>43.5</v>
      </c>
      <c r="AY127">
        <v>2.72</v>
      </c>
      <c r="AZ127" s="2">
        <v>2.72</v>
      </c>
      <c r="BA127" s="2">
        <v>17.45</v>
      </c>
      <c r="BB127" s="2">
        <v>43.5</v>
      </c>
      <c r="BC127" s="2">
        <v>42</v>
      </c>
      <c r="BD127" s="4" t="s">
        <v>45</v>
      </c>
      <c r="BE127" s="2">
        <v>2.72</v>
      </c>
      <c r="BF127" s="2">
        <v>17.45</v>
      </c>
      <c r="BG127" s="2">
        <v>323.43</v>
      </c>
      <c r="BH127" s="10"/>
      <c r="CF127" s="2"/>
      <c r="CH127" s="2"/>
      <c r="CL127" s="2"/>
      <c r="CM127" s="2"/>
      <c r="CN127" s="2"/>
      <c r="CO127" s="2"/>
      <c r="CP127" s="4"/>
      <c r="CQ127" s="2"/>
      <c r="CR127" s="2"/>
      <c r="CS127" s="2"/>
    </row>
    <row r="128" spans="2:97" ht="12.75">
      <c r="B128">
        <v>14232</v>
      </c>
      <c r="C128" t="s">
        <v>5</v>
      </c>
      <c r="D128" t="s">
        <v>54</v>
      </c>
      <c r="E128">
        <v>64</v>
      </c>
      <c r="F128" s="39" t="s">
        <v>662</v>
      </c>
      <c r="G128" t="s">
        <v>248</v>
      </c>
      <c r="J128" t="s">
        <v>571</v>
      </c>
      <c r="K128">
        <v>14120</v>
      </c>
      <c r="L128">
        <v>33</v>
      </c>
      <c r="M128">
        <v>2</v>
      </c>
      <c r="N128" t="s">
        <v>110</v>
      </c>
      <c r="O128">
        <v>32</v>
      </c>
      <c r="P128" t="s">
        <v>111</v>
      </c>
      <c r="Q128" t="s">
        <v>54</v>
      </c>
      <c r="U128" t="s">
        <v>116</v>
      </c>
      <c r="Y128">
        <v>39.8366666666667</v>
      </c>
      <c r="Z128">
        <v>-100.923333333333</v>
      </c>
      <c r="AG128">
        <v>9880</v>
      </c>
      <c r="AH128">
        <v>1777</v>
      </c>
      <c r="AK128" t="s">
        <v>113</v>
      </c>
      <c r="AL128" t="s">
        <v>114</v>
      </c>
      <c r="AO128">
        <v>463</v>
      </c>
      <c r="AP128">
        <v>18</v>
      </c>
      <c r="AQ128">
        <v>8992</v>
      </c>
      <c r="AT128" s="11">
        <v>92</v>
      </c>
      <c r="AV128" s="2">
        <v>106.5</v>
      </c>
      <c r="AY128">
        <v>5.27</v>
      </c>
      <c r="AZ128" s="2">
        <v>5.27</v>
      </c>
      <c r="BA128">
        <v>31</v>
      </c>
      <c r="BB128" s="2">
        <v>106.5</v>
      </c>
      <c r="BC128">
        <v>68</v>
      </c>
      <c r="BD128" s="4" t="s">
        <v>51</v>
      </c>
      <c r="BE128" s="2">
        <v>5.27</v>
      </c>
      <c r="BF128" s="2">
        <v>31.32</v>
      </c>
      <c r="BG128" s="3"/>
      <c r="BH128" s="10"/>
      <c r="BJ128">
        <v>50</v>
      </c>
      <c r="BK128">
        <v>528</v>
      </c>
      <c r="BN128" t="s">
        <v>248</v>
      </c>
      <c r="BO128" t="s">
        <v>554</v>
      </c>
      <c r="BP128">
        <v>10</v>
      </c>
      <c r="BR128">
        <v>18</v>
      </c>
      <c r="BS128">
        <v>17</v>
      </c>
      <c r="BX128" t="s">
        <v>572</v>
      </c>
      <c r="BY128" t="s">
        <v>126</v>
      </c>
      <c r="CE128" t="s">
        <v>49</v>
      </c>
      <c r="CF128" s="2"/>
      <c r="CH128" s="2"/>
      <c r="CL128" s="2"/>
      <c r="CN128" s="2"/>
      <c r="CP128" s="4"/>
      <c r="CQ128" s="2"/>
      <c r="CR128" s="2"/>
      <c r="CS128" s="3"/>
    </row>
    <row r="129" spans="2:100" ht="12.75">
      <c r="B129">
        <v>14233</v>
      </c>
      <c r="C129" t="s">
        <v>5</v>
      </c>
      <c r="D129" t="s">
        <v>54</v>
      </c>
      <c r="E129">
        <v>65</v>
      </c>
      <c r="F129" s="39" t="s">
        <v>663</v>
      </c>
      <c r="G129" t="s">
        <v>545</v>
      </c>
      <c r="J129" t="s">
        <v>573</v>
      </c>
      <c r="K129">
        <v>14121</v>
      </c>
      <c r="L129">
        <v>27</v>
      </c>
      <c r="M129">
        <v>5</v>
      </c>
      <c r="N129" t="s">
        <v>110</v>
      </c>
      <c r="O129">
        <v>33</v>
      </c>
      <c r="P129" t="s">
        <v>111</v>
      </c>
      <c r="Q129" t="s">
        <v>54</v>
      </c>
      <c r="U129" t="s">
        <v>116</v>
      </c>
      <c r="Y129">
        <v>39.5933333333333</v>
      </c>
      <c r="Z129">
        <v>-101.018333333333</v>
      </c>
      <c r="AG129">
        <v>9881</v>
      </c>
      <c r="AH129">
        <v>1771</v>
      </c>
      <c r="AK129" t="s">
        <v>113</v>
      </c>
      <c r="AL129" t="s">
        <v>114</v>
      </c>
      <c r="AP129">
        <v>27</v>
      </c>
      <c r="AQ129">
        <v>11877</v>
      </c>
      <c r="AT129" s="11">
        <v>76</v>
      </c>
      <c r="AV129" s="2">
        <v>96</v>
      </c>
      <c r="AX129" s="30"/>
      <c r="AY129">
        <v>10.2</v>
      </c>
      <c r="AZ129" s="2">
        <v>10.2</v>
      </c>
      <c r="BA129" s="30">
        <v>62</v>
      </c>
      <c r="BB129" s="2">
        <v>96</v>
      </c>
      <c r="BC129" s="2">
        <v>140</v>
      </c>
      <c r="BD129" s="4" t="s">
        <v>51</v>
      </c>
      <c r="BE129" s="2">
        <v>10.2</v>
      </c>
      <c r="BF129" s="2">
        <v>62</v>
      </c>
      <c r="BG129" s="2">
        <v>1138</v>
      </c>
      <c r="BH129" s="31"/>
      <c r="BI129" s="30"/>
      <c r="BJ129" s="30">
        <v>85</v>
      </c>
      <c r="BN129" t="s">
        <v>545</v>
      </c>
      <c r="BO129" t="s">
        <v>266</v>
      </c>
      <c r="BP129">
        <v>29</v>
      </c>
      <c r="BR129">
        <v>27</v>
      </c>
      <c r="BS129">
        <v>26</v>
      </c>
      <c r="BX129" t="s">
        <v>574</v>
      </c>
      <c r="BY129" t="s">
        <v>126</v>
      </c>
      <c r="CE129" t="s">
        <v>49</v>
      </c>
      <c r="CF129" s="2"/>
      <c r="CH129" s="2"/>
      <c r="CJ129" s="30"/>
      <c r="CL129" s="2"/>
      <c r="CM129" s="30"/>
      <c r="CN129" s="2"/>
      <c r="CO129" s="2"/>
      <c r="CP129" s="4"/>
      <c r="CQ129" s="2"/>
      <c r="CR129" s="2"/>
      <c r="CS129" s="2"/>
      <c r="CT129" s="30"/>
      <c r="CU129" s="30"/>
      <c r="CV129" s="30"/>
    </row>
    <row r="130" spans="2:97" ht="12.75">
      <c r="B130">
        <v>14235</v>
      </c>
      <c r="C130" t="s">
        <v>5</v>
      </c>
      <c r="D130" t="s">
        <v>54</v>
      </c>
      <c r="E130">
        <v>67</v>
      </c>
      <c r="F130" s="39" t="s">
        <v>658</v>
      </c>
      <c r="G130" t="s">
        <v>575</v>
      </c>
      <c r="J130" t="s">
        <v>576</v>
      </c>
      <c r="K130">
        <v>14123</v>
      </c>
      <c r="L130">
        <v>7</v>
      </c>
      <c r="M130">
        <v>1</v>
      </c>
      <c r="N130" t="s">
        <v>110</v>
      </c>
      <c r="O130">
        <v>36</v>
      </c>
      <c r="P130" t="s">
        <v>111</v>
      </c>
      <c r="Q130" t="s">
        <v>54</v>
      </c>
      <c r="U130" t="s">
        <v>112</v>
      </c>
      <c r="Y130">
        <v>39.9833333333333</v>
      </c>
      <c r="Z130">
        <v>-101.4</v>
      </c>
      <c r="AG130">
        <v>9883</v>
      </c>
      <c r="AH130">
        <v>1772</v>
      </c>
      <c r="AK130" t="s">
        <v>113</v>
      </c>
      <c r="AL130" t="s">
        <v>114</v>
      </c>
      <c r="AP130">
        <v>26</v>
      </c>
      <c r="AQ130">
        <v>16919</v>
      </c>
      <c r="AT130" s="11">
        <v>81</v>
      </c>
      <c r="AV130" s="3"/>
      <c r="AY130">
        <v>3.99</v>
      </c>
      <c r="AZ130" s="3"/>
      <c r="BA130">
        <v>80</v>
      </c>
      <c r="BB130" s="2">
        <v>97</v>
      </c>
      <c r="BC130" s="2">
        <v>70</v>
      </c>
      <c r="BD130" s="4" t="s">
        <v>51</v>
      </c>
      <c r="BE130" s="2">
        <v>3.99</v>
      </c>
      <c r="BF130" s="3"/>
      <c r="BG130" s="2">
        <v>370</v>
      </c>
      <c r="BH130" s="10"/>
      <c r="BJ130">
        <v>103</v>
      </c>
      <c r="BN130" t="s">
        <v>575</v>
      </c>
      <c r="BO130" t="s">
        <v>124</v>
      </c>
      <c r="BP130">
        <v>14</v>
      </c>
      <c r="BR130">
        <v>26</v>
      </c>
      <c r="BS130">
        <v>25</v>
      </c>
      <c r="BX130" t="s">
        <v>577</v>
      </c>
      <c r="BY130" t="s">
        <v>300</v>
      </c>
      <c r="CE130" t="s">
        <v>49</v>
      </c>
      <c r="CF130" s="2"/>
      <c r="CH130" s="3"/>
      <c r="CL130" s="3"/>
      <c r="CN130" s="2"/>
      <c r="CO130" s="2"/>
      <c r="CP130" s="4"/>
      <c r="CQ130" s="2"/>
      <c r="CR130" s="3"/>
      <c r="CS130" s="2"/>
    </row>
    <row r="131" spans="2:100" ht="12.75">
      <c r="B131">
        <v>14237</v>
      </c>
      <c r="C131" t="s">
        <v>5</v>
      </c>
      <c r="D131" t="s">
        <v>54</v>
      </c>
      <c r="E131">
        <v>69</v>
      </c>
      <c r="F131" s="39" t="s">
        <v>663</v>
      </c>
      <c r="J131" t="s">
        <v>578</v>
      </c>
      <c r="K131">
        <v>14125</v>
      </c>
      <c r="L131">
        <v>14</v>
      </c>
      <c r="M131">
        <v>4</v>
      </c>
      <c r="N131" t="s">
        <v>110</v>
      </c>
      <c r="O131">
        <v>31</v>
      </c>
      <c r="P131" t="s">
        <v>111</v>
      </c>
      <c r="Q131" t="s">
        <v>54</v>
      </c>
      <c r="U131" t="s">
        <v>112</v>
      </c>
      <c r="Y131">
        <v>39.7091</v>
      </c>
      <c r="Z131">
        <v>-100.7639</v>
      </c>
      <c r="AG131">
        <v>9885</v>
      </c>
      <c r="AK131" t="s">
        <v>113</v>
      </c>
      <c r="AL131" t="s">
        <v>114</v>
      </c>
      <c r="AT131" s="11">
        <v>88</v>
      </c>
      <c r="AV131" s="3"/>
      <c r="AX131" s="30"/>
      <c r="AY131">
        <v>5.47</v>
      </c>
      <c r="AZ131" s="3"/>
      <c r="BA131" s="2">
        <v>80</v>
      </c>
      <c r="BB131" s="2">
        <v>99</v>
      </c>
      <c r="BC131" s="2">
        <v>66</v>
      </c>
      <c r="BD131" s="4" t="s">
        <v>51</v>
      </c>
      <c r="BE131" s="2">
        <v>5.47</v>
      </c>
      <c r="BF131" s="2">
        <v>25.15</v>
      </c>
      <c r="BG131" s="2">
        <v>471</v>
      </c>
      <c r="BH131" s="31"/>
      <c r="BI131" s="30"/>
      <c r="BJ131" s="30"/>
      <c r="CF131" s="2"/>
      <c r="CH131" s="3"/>
      <c r="CJ131" s="30"/>
      <c r="CL131" s="3"/>
      <c r="CM131" s="2"/>
      <c r="CN131" s="2"/>
      <c r="CO131" s="2"/>
      <c r="CP131" s="4"/>
      <c r="CQ131" s="2"/>
      <c r="CR131" s="2"/>
      <c r="CS131" s="2"/>
      <c r="CT131" s="30"/>
      <c r="CU131" s="30"/>
      <c r="CV131" s="30"/>
    </row>
    <row r="132" spans="2:97" ht="12.75">
      <c r="B132">
        <v>14240</v>
      </c>
      <c r="C132" t="s">
        <v>5</v>
      </c>
      <c r="D132" t="s">
        <v>54</v>
      </c>
      <c r="E132">
        <v>72</v>
      </c>
      <c r="F132" s="39" t="s">
        <v>662</v>
      </c>
      <c r="G132" t="s">
        <v>60</v>
      </c>
      <c r="J132" t="s">
        <v>579</v>
      </c>
      <c r="K132">
        <v>14128</v>
      </c>
      <c r="L132">
        <v>24</v>
      </c>
      <c r="M132">
        <v>3</v>
      </c>
      <c r="N132" t="s">
        <v>110</v>
      </c>
      <c r="O132">
        <v>35</v>
      </c>
      <c r="P132" t="s">
        <v>111</v>
      </c>
      <c r="Q132" t="s">
        <v>54</v>
      </c>
      <c r="S132" t="s">
        <v>116</v>
      </c>
      <c r="T132" t="s">
        <v>112</v>
      </c>
      <c r="U132" t="s">
        <v>116</v>
      </c>
      <c r="Y132">
        <v>39.785</v>
      </c>
      <c r="Z132">
        <v>-101.198333333333</v>
      </c>
      <c r="AC132">
        <v>5280</v>
      </c>
      <c r="AD132">
        <v>3500</v>
      </c>
      <c r="AG132">
        <v>9888</v>
      </c>
      <c r="AH132">
        <v>1773</v>
      </c>
      <c r="AK132" t="s">
        <v>56</v>
      </c>
      <c r="AL132" t="s">
        <v>580</v>
      </c>
      <c r="AN132" t="s">
        <v>199</v>
      </c>
      <c r="AO132">
        <v>620</v>
      </c>
      <c r="AP132">
        <v>37</v>
      </c>
      <c r="AT132" s="10">
        <v>2979.6</v>
      </c>
      <c r="AU132">
        <v>0</v>
      </c>
      <c r="AV132">
        <v>2996</v>
      </c>
      <c r="AW132">
        <v>36</v>
      </c>
      <c r="AY132">
        <v>3.3</v>
      </c>
      <c r="AZ132">
        <v>3.3</v>
      </c>
      <c r="BA132" s="2">
        <v>24.2</v>
      </c>
      <c r="BB132" s="3"/>
      <c r="BC132">
        <v>0</v>
      </c>
      <c r="BD132" s="4" t="s">
        <v>51</v>
      </c>
      <c r="BE132" s="3"/>
      <c r="BF132" s="3"/>
      <c r="BG132" s="2">
        <v>97.6</v>
      </c>
      <c r="BH132" s="10">
        <v>3013</v>
      </c>
      <c r="BJ132">
        <v>141</v>
      </c>
      <c r="BN132" t="s">
        <v>60</v>
      </c>
      <c r="BO132" t="s">
        <v>500</v>
      </c>
      <c r="BP132">
        <v>10</v>
      </c>
      <c r="BR132">
        <v>38</v>
      </c>
      <c r="BS132">
        <v>35</v>
      </c>
      <c r="BX132" t="s">
        <v>581</v>
      </c>
      <c r="BY132" t="s">
        <v>126</v>
      </c>
      <c r="BZ132" t="s">
        <v>582</v>
      </c>
      <c r="CA132" t="s">
        <v>201</v>
      </c>
      <c r="CC132" t="s">
        <v>583</v>
      </c>
      <c r="CE132" t="s">
        <v>504</v>
      </c>
      <c r="CF132" s="2"/>
      <c r="CH132" s="2"/>
      <c r="CI132" s="2"/>
      <c r="CL132" s="2"/>
      <c r="CM132" s="2"/>
      <c r="CN132" s="2"/>
      <c r="CO132" s="2"/>
      <c r="CP132" s="4"/>
      <c r="CQ132" s="2"/>
      <c r="CR132" s="2"/>
      <c r="CS132" s="2"/>
    </row>
    <row r="133" spans="2:100" ht="12.75">
      <c r="B133">
        <v>14241</v>
      </c>
      <c r="C133" t="s">
        <v>5</v>
      </c>
      <c r="D133" t="s">
        <v>54</v>
      </c>
      <c r="E133">
        <v>73</v>
      </c>
      <c r="F133" s="39" t="s">
        <v>663</v>
      </c>
      <c r="J133" t="s">
        <v>584</v>
      </c>
      <c r="K133">
        <v>14129</v>
      </c>
      <c r="L133">
        <v>11</v>
      </c>
      <c r="M133">
        <v>5</v>
      </c>
      <c r="N133" t="s">
        <v>110</v>
      </c>
      <c r="O133">
        <v>31</v>
      </c>
      <c r="P133" t="s">
        <v>111</v>
      </c>
      <c r="Q133" t="s">
        <v>54</v>
      </c>
      <c r="Y133">
        <v>39.63773</v>
      </c>
      <c r="Z133">
        <v>-100.76203</v>
      </c>
      <c r="AG133">
        <v>9889</v>
      </c>
      <c r="AK133" t="s">
        <v>113</v>
      </c>
      <c r="AL133" t="s">
        <v>114</v>
      </c>
      <c r="AT133" s="11">
        <v>78</v>
      </c>
      <c r="AV133" s="2">
        <v>94.5</v>
      </c>
      <c r="AW133" s="2">
        <v>12</v>
      </c>
      <c r="AX133" s="30"/>
      <c r="AY133">
        <v>3.35</v>
      </c>
      <c r="AZ133" s="2">
        <v>3.35</v>
      </c>
      <c r="BA133" s="2">
        <v>19.03</v>
      </c>
      <c r="BB133" s="2">
        <v>96.5</v>
      </c>
      <c r="BC133" s="2">
        <v>52</v>
      </c>
      <c r="BD133" s="4" t="s">
        <v>51</v>
      </c>
      <c r="BE133" s="2">
        <v>4.25</v>
      </c>
      <c r="BF133" s="2">
        <v>26.7</v>
      </c>
      <c r="BG133" s="2">
        <v>377</v>
      </c>
      <c r="BH133" s="31">
        <v>100.5</v>
      </c>
      <c r="BI133" s="30">
        <f>BH133-AT133</f>
        <v>22.5</v>
      </c>
      <c r="BJ133" s="30"/>
      <c r="CF133" s="2"/>
      <c r="CH133" s="2"/>
      <c r="CI133" s="2"/>
      <c r="CJ133" s="30"/>
      <c r="CL133" s="2"/>
      <c r="CM133" s="2"/>
      <c r="CN133" s="2"/>
      <c r="CO133" s="30"/>
      <c r="CP133" s="4"/>
      <c r="CQ133" s="2"/>
      <c r="CR133" s="2"/>
      <c r="CS133" s="3"/>
      <c r="CT133" s="30"/>
      <c r="CU133" s="30"/>
      <c r="CV133" s="30"/>
    </row>
    <row r="134" spans="2:99" ht="12.75">
      <c r="B134">
        <v>14243</v>
      </c>
      <c r="C134" t="s">
        <v>5</v>
      </c>
      <c r="D134" t="s">
        <v>54</v>
      </c>
      <c r="E134">
        <v>75</v>
      </c>
      <c r="F134" s="39" t="s">
        <v>663</v>
      </c>
      <c r="G134" t="s">
        <v>264</v>
      </c>
      <c r="J134" t="s">
        <v>585</v>
      </c>
      <c r="K134">
        <v>14131</v>
      </c>
      <c r="L134">
        <v>24</v>
      </c>
      <c r="M134">
        <v>4</v>
      </c>
      <c r="N134" t="s">
        <v>110</v>
      </c>
      <c r="O134">
        <v>33</v>
      </c>
      <c r="P134" t="s">
        <v>111</v>
      </c>
      <c r="Q134" t="s">
        <v>54</v>
      </c>
      <c r="U134" t="s">
        <v>116</v>
      </c>
      <c r="Y134">
        <v>39.6933333333333</v>
      </c>
      <c r="Z134">
        <v>-100.976666666667</v>
      </c>
      <c r="AG134">
        <v>9891</v>
      </c>
      <c r="AH134">
        <v>1774</v>
      </c>
      <c r="AK134" t="s">
        <v>113</v>
      </c>
      <c r="AL134" t="s">
        <v>114</v>
      </c>
      <c r="AO134">
        <v>435</v>
      </c>
      <c r="AP134">
        <v>22</v>
      </c>
      <c r="AQ134">
        <v>8688</v>
      </c>
      <c r="AT134" s="11">
        <v>80</v>
      </c>
      <c r="AV134" s="2">
        <v>94</v>
      </c>
      <c r="AW134" s="2">
        <v>12</v>
      </c>
      <c r="AX134" s="30"/>
      <c r="AY134">
        <v>6.61</v>
      </c>
      <c r="AZ134" s="2">
        <v>6.61</v>
      </c>
      <c r="BA134" s="2">
        <v>44.19</v>
      </c>
      <c r="BB134" s="2">
        <v>96</v>
      </c>
      <c r="BC134" s="30">
        <v>112</v>
      </c>
      <c r="BD134" s="4" t="s">
        <v>45</v>
      </c>
      <c r="BE134" s="2">
        <v>8.08</v>
      </c>
      <c r="BF134" s="2">
        <v>58.88</v>
      </c>
      <c r="BG134" s="3"/>
      <c r="BH134" s="31"/>
      <c r="BI134" s="30"/>
      <c r="BJ134">
        <v>79</v>
      </c>
      <c r="BK134">
        <v>997</v>
      </c>
      <c r="BN134" t="s">
        <v>264</v>
      </c>
      <c r="BO134" t="s">
        <v>266</v>
      </c>
      <c r="BP134">
        <v>26</v>
      </c>
      <c r="BR134">
        <v>22</v>
      </c>
      <c r="BS134">
        <v>21</v>
      </c>
      <c r="BX134" t="s">
        <v>586</v>
      </c>
      <c r="BY134" t="s">
        <v>126</v>
      </c>
      <c r="CE134" t="s">
        <v>49</v>
      </c>
      <c r="CF134" s="3"/>
      <c r="CH134" s="3"/>
      <c r="CI134" s="3"/>
      <c r="CJ134" s="30"/>
      <c r="CL134" s="3"/>
      <c r="CM134" s="2"/>
      <c r="CN134" s="3"/>
      <c r="CO134" s="30"/>
      <c r="CP134" s="4"/>
      <c r="CQ134" s="3"/>
      <c r="CR134" s="3"/>
      <c r="CS134" s="3"/>
      <c r="CT134" s="30"/>
      <c r="CU134" s="30"/>
    </row>
    <row r="135" spans="2:100" ht="12.75">
      <c r="B135">
        <v>14244</v>
      </c>
      <c r="C135" t="s">
        <v>5</v>
      </c>
      <c r="D135" t="s">
        <v>54</v>
      </c>
      <c r="E135">
        <v>76</v>
      </c>
      <c r="F135" s="39" t="s">
        <v>663</v>
      </c>
      <c r="G135" t="s">
        <v>545</v>
      </c>
      <c r="J135" t="s">
        <v>587</v>
      </c>
      <c r="K135">
        <v>14132</v>
      </c>
      <c r="L135">
        <v>36</v>
      </c>
      <c r="M135">
        <v>4</v>
      </c>
      <c r="N135" t="s">
        <v>110</v>
      </c>
      <c r="O135">
        <v>32</v>
      </c>
      <c r="P135" t="s">
        <v>111</v>
      </c>
      <c r="Q135" t="s">
        <v>54</v>
      </c>
      <c r="U135" t="s">
        <v>118</v>
      </c>
      <c r="Y135">
        <v>39.6616666666667</v>
      </c>
      <c r="Z135">
        <v>-100.855</v>
      </c>
      <c r="AG135">
        <v>9892</v>
      </c>
      <c r="AH135">
        <v>1775</v>
      </c>
      <c r="AK135" t="s">
        <v>113</v>
      </c>
      <c r="AL135" t="s">
        <v>114</v>
      </c>
      <c r="AP135">
        <v>26</v>
      </c>
      <c r="AQ135">
        <v>8466</v>
      </c>
      <c r="AT135" s="12"/>
      <c r="AV135" s="3"/>
      <c r="AW135" s="3"/>
      <c r="AX135" s="30"/>
      <c r="AY135">
        <v>10.710159999999998</v>
      </c>
      <c r="AZ135" s="3"/>
      <c r="BA135" s="2">
        <v>56</v>
      </c>
      <c r="BB135" s="3"/>
      <c r="BC135" s="30"/>
      <c r="BD135" s="4" t="s">
        <v>51</v>
      </c>
      <c r="BE135" s="3"/>
      <c r="BF135" s="3"/>
      <c r="BG135" s="3"/>
      <c r="BH135" s="31"/>
      <c r="BI135" s="30"/>
      <c r="BJ135" s="30">
        <v>94</v>
      </c>
      <c r="BN135" t="s">
        <v>545</v>
      </c>
      <c r="BO135" t="s">
        <v>266</v>
      </c>
      <c r="BP135">
        <v>20</v>
      </c>
      <c r="BR135">
        <v>26</v>
      </c>
      <c r="BS135">
        <v>25</v>
      </c>
      <c r="BX135" t="s">
        <v>588</v>
      </c>
      <c r="BY135" t="s">
        <v>126</v>
      </c>
      <c r="CE135" t="s">
        <v>49</v>
      </c>
      <c r="CF135" s="3"/>
      <c r="CH135" s="3"/>
      <c r="CI135" s="3"/>
      <c r="CJ135" s="30"/>
      <c r="CL135" s="3"/>
      <c r="CM135" s="2"/>
      <c r="CN135" s="2"/>
      <c r="CO135" s="2"/>
      <c r="CP135" s="4"/>
      <c r="CQ135" s="3"/>
      <c r="CR135" s="2"/>
      <c r="CS135" s="2"/>
      <c r="CT135" s="30"/>
      <c r="CU135" s="30"/>
      <c r="CV135" s="30"/>
    </row>
    <row r="136" spans="2:100" ht="12.75">
      <c r="B136">
        <v>14245</v>
      </c>
      <c r="C136" t="s">
        <v>5</v>
      </c>
      <c r="D136" t="s">
        <v>54</v>
      </c>
      <c r="E136">
        <v>77</v>
      </c>
      <c r="F136" s="39" t="s">
        <v>663</v>
      </c>
      <c r="G136" t="s">
        <v>275</v>
      </c>
      <c r="J136" t="s">
        <v>589</v>
      </c>
      <c r="K136">
        <v>14133</v>
      </c>
      <c r="L136">
        <v>11</v>
      </c>
      <c r="M136">
        <v>5</v>
      </c>
      <c r="N136" t="s">
        <v>110</v>
      </c>
      <c r="O136">
        <v>31</v>
      </c>
      <c r="P136" t="s">
        <v>111</v>
      </c>
      <c r="Q136" t="s">
        <v>54</v>
      </c>
      <c r="U136" t="s">
        <v>123</v>
      </c>
      <c r="Y136">
        <v>39.6266666666667</v>
      </c>
      <c r="Z136">
        <v>-100.776666666667</v>
      </c>
      <c r="AG136">
        <v>9893</v>
      </c>
      <c r="AH136">
        <v>1776</v>
      </c>
      <c r="AK136" t="s">
        <v>113</v>
      </c>
      <c r="AL136" t="s">
        <v>114</v>
      </c>
      <c r="AO136">
        <v>380</v>
      </c>
      <c r="AP136">
        <v>30</v>
      </c>
      <c r="AQ136">
        <v>8667</v>
      </c>
      <c r="AT136" s="12"/>
      <c r="AV136" s="3"/>
      <c r="AW136" s="3"/>
      <c r="AX136" s="30"/>
      <c r="AY136">
        <v>5.025109999999999</v>
      </c>
      <c r="AZ136" s="3"/>
      <c r="BA136" s="2">
        <v>19</v>
      </c>
      <c r="BB136" s="3"/>
      <c r="BC136" s="30">
        <v>52</v>
      </c>
      <c r="BD136" s="4" t="s">
        <v>51</v>
      </c>
      <c r="BE136" s="3"/>
      <c r="BF136" s="3"/>
      <c r="BG136" s="3"/>
      <c r="BH136" s="31"/>
      <c r="BI136" s="30"/>
      <c r="BJ136" s="30">
        <v>32</v>
      </c>
      <c r="BK136">
        <v>377</v>
      </c>
      <c r="BN136" t="s">
        <v>275</v>
      </c>
      <c r="BO136" t="s">
        <v>266</v>
      </c>
      <c r="BP136">
        <v>18</v>
      </c>
      <c r="BR136">
        <v>30</v>
      </c>
      <c r="BS136">
        <v>29</v>
      </c>
      <c r="BX136" t="s">
        <v>590</v>
      </c>
      <c r="BY136" t="s">
        <v>126</v>
      </c>
      <c r="CE136" t="s">
        <v>49</v>
      </c>
      <c r="CF136" s="3"/>
      <c r="CH136" s="3"/>
      <c r="CI136" s="3"/>
      <c r="CJ136" s="30"/>
      <c r="CL136" s="3"/>
      <c r="CM136" s="2"/>
      <c r="CN136" s="30"/>
      <c r="CO136" s="30"/>
      <c r="CP136" s="30"/>
      <c r="CQ136" s="3"/>
      <c r="CR136" s="3"/>
      <c r="CS136" s="3"/>
      <c r="CT136" s="30"/>
      <c r="CU136" s="30"/>
      <c r="CV136" s="30"/>
    </row>
    <row r="137" spans="2:79" ht="12.75">
      <c r="B137">
        <v>14247</v>
      </c>
      <c r="C137" t="s">
        <v>5</v>
      </c>
      <c r="D137" t="s">
        <v>54</v>
      </c>
      <c r="E137">
        <v>79</v>
      </c>
      <c r="F137" s="39" t="s">
        <v>662</v>
      </c>
      <c r="J137" t="s">
        <v>591</v>
      </c>
      <c r="K137">
        <v>14135</v>
      </c>
      <c r="L137">
        <v>13</v>
      </c>
      <c r="M137">
        <v>3</v>
      </c>
      <c r="N137" t="s">
        <v>110</v>
      </c>
      <c r="O137">
        <v>34</v>
      </c>
      <c r="P137" t="s">
        <v>111</v>
      </c>
      <c r="Q137" t="s">
        <v>54</v>
      </c>
      <c r="U137" t="s">
        <v>112</v>
      </c>
      <c r="Y137">
        <v>39.79565</v>
      </c>
      <c r="Z137">
        <v>-101.0788</v>
      </c>
      <c r="AG137">
        <v>9895</v>
      </c>
      <c r="AK137" t="s">
        <v>113</v>
      </c>
      <c r="AL137" t="s">
        <v>114</v>
      </c>
      <c r="AN137" t="s">
        <v>199</v>
      </c>
      <c r="AO137">
        <v>390</v>
      </c>
      <c r="AP137">
        <v>14.5</v>
      </c>
      <c r="AQ137">
        <v>6275</v>
      </c>
      <c r="AR137" t="s">
        <v>200</v>
      </c>
      <c r="AS137">
        <v>70</v>
      </c>
      <c r="AT137" s="12"/>
      <c r="AU137">
        <v>0</v>
      </c>
      <c r="AV137" s="3"/>
      <c r="AW137" s="3"/>
      <c r="AY137" s="3">
        <v>5.03</v>
      </c>
      <c r="AZ137" s="3">
        <v>5.03</v>
      </c>
      <c r="BA137" s="6">
        <v>19</v>
      </c>
      <c r="BB137">
        <v>96.5</v>
      </c>
      <c r="BC137">
        <v>65</v>
      </c>
      <c r="BD137" t="s">
        <v>45</v>
      </c>
      <c r="BE137" s="3"/>
      <c r="BF137" s="3"/>
      <c r="BG137" s="3"/>
      <c r="BH137" s="10">
        <v>100</v>
      </c>
      <c r="BY137" t="s">
        <v>46</v>
      </c>
      <c r="CA137" t="s">
        <v>201</v>
      </c>
    </row>
    <row r="138" spans="2:97" ht="12.75">
      <c r="B138">
        <v>14248</v>
      </c>
      <c r="C138" t="s">
        <v>5</v>
      </c>
      <c r="D138" t="s">
        <v>54</v>
      </c>
      <c r="E138">
        <v>80</v>
      </c>
      <c r="F138" s="39" t="s">
        <v>658</v>
      </c>
      <c r="G138" t="s">
        <v>575</v>
      </c>
      <c r="J138" t="s">
        <v>592</v>
      </c>
      <c r="K138">
        <v>14136</v>
      </c>
      <c r="L138">
        <v>18</v>
      </c>
      <c r="M138">
        <v>1</v>
      </c>
      <c r="N138" t="s">
        <v>110</v>
      </c>
      <c r="O138">
        <v>36</v>
      </c>
      <c r="P138" t="s">
        <v>111</v>
      </c>
      <c r="Q138" t="s">
        <v>54</v>
      </c>
      <c r="U138" t="s">
        <v>123</v>
      </c>
      <c r="Y138">
        <v>39.9666666666667</v>
      </c>
      <c r="Z138">
        <v>-101.401666666667</v>
      </c>
      <c r="AG138">
        <v>9896</v>
      </c>
      <c r="AH138">
        <v>1758</v>
      </c>
      <c r="AO138">
        <v>440</v>
      </c>
      <c r="AP138">
        <v>32</v>
      </c>
      <c r="AQ138">
        <v>15601</v>
      </c>
      <c r="AT138" s="12"/>
      <c r="AU138" s="30"/>
      <c r="AV138" s="3"/>
      <c r="AW138" s="3"/>
      <c r="AX138" s="30"/>
      <c r="AY138">
        <v>9.805</v>
      </c>
      <c r="AZ138" s="3"/>
      <c r="BA138" s="30">
        <v>50</v>
      </c>
      <c r="BC138" s="30">
        <v>155</v>
      </c>
      <c r="BD138" s="30"/>
      <c r="BE138" s="3"/>
      <c r="BF138" s="3"/>
      <c r="BG138" s="3"/>
      <c r="BH138" s="31"/>
      <c r="BI138" s="30"/>
      <c r="BJ138" s="30">
        <v>186</v>
      </c>
      <c r="BK138">
        <v>2120</v>
      </c>
      <c r="BN138" t="s">
        <v>575</v>
      </c>
      <c r="BO138" t="s">
        <v>124</v>
      </c>
      <c r="BP138">
        <v>15</v>
      </c>
      <c r="BR138">
        <v>32</v>
      </c>
      <c r="BS138">
        <v>26</v>
      </c>
      <c r="BX138" t="s">
        <v>593</v>
      </c>
      <c r="BY138" t="s">
        <v>126</v>
      </c>
      <c r="CE138" t="s">
        <v>49</v>
      </c>
      <c r="CF138" s="3"/>
      <c r="CG138" s="30"/>
      <c r="CH138" s="3"/>
      <c r="CI138" s="3"/>
      <c r="CJ138" s="30"/>
      <c r="CL138" s="3"/>
      <c r="CM138" s="30"/>
      <c r="CO138" s="30"/>
      <c r="CP138" s="30"/>
      <c r="CQ138" s="3"/>
      <c r="CR138" s="3"/>
      <c r="CS138" s="3"/>
    </row>
    <row r="139" spans="2:97" ht="12.75">
      <c r="B139">
        <v>14249</v>
      </c>
      <c r="C139" t="s">
        <v>5</v>
      </c>
      <c r="D139" t="s">
        <v>54</v>
      </c>
      <c r="E139">
        <v>81</v>
      </c>
      <c r="F139" s="39" t="s">
        <v>664</v>
      </c>
      <c r="G139" t="s">
        <v>594</v>
      </c>
      <c r="J139" t="s">
        <v>595</v>
      </c>
      <c r="K139">
        <v>14137</v>
      </c>
      <c r="L139">
        <v>5</v>
      </c>
      <c r="M139">
        <v>1</v>
      </c>
      <c r="N139" t="s">
        <v>110</v>
      </c>
      <c r="O139">
        <v>34</v>
      </c>
      <c r="P139" t="s">
        <v>111</v>
      </c>
      <c r="Q139" t="s">
        <v>54</v>
      </c>
      <c r="U139" t="s">
        <v>118</v>
      </c>
      <c r="Y139">
        <v>39.9933333333333</v>
      </c>
      <c r="Z139">
        <v>-101.156666666667</v>
      </c>
      <c r="AG139">
        <v>9897</v>
      </c>
      <c r="AH139">
        <v>4825</v>
      </c>
      <c r="AO139">
        <v>350</v>
      </c>
      <c r="AP139">
        <v>28</v>
      </c>
      <c r="AT139" s="12"/>
      <c r="AV139" s="3"/>
      <c r="AW139" s="3"/>
      <c r="AX139" s="30"/>
      <c r="AY139">
        <v>9.045749999999998</v>
      </c>
      <c r="AZ139" s="3"/>
      <c r="BA139">
        <v>45</v>
      </c>
      <c r="BC139">
        <v>50</v>
      </c>
      <c r="BD139" s="30"/>
      <c r="BE139" s="3"/>
      <c r="BF139" s="3"/>
      <c r="BG139" s="3"/>
      <c r="BH139" s="10"/>
      <c r="BJ139">
        <v>94</v>
      </c>
      <c r="BN139" t="s">
        <v>594</v>
      </c>
      <c r="BO139" t="s">
        <v>560</v>
      </c>
      <c r="BP139">
        <v>30</v>
      </c>
      <c r="BR139">
        <v>28</v>
      </c>
      <c r="BS139">
        <v>25</v>
      </c>
      <c r="BX139" t="s">
        <v>596</v>
      </c>
      <c r="BY139" t="s">
        <v>300</v>
      </c>
      <c r="CE139" t="s">
        <v>49</v>
      </c>
      <c r="CF139" s="3"/>
      <c r="CH139" s="3"/>
      <c r="CI139" s="3"/>
      <c r="CJ139" s="30"/>
      <c r="CL139" s="3"/>
      <c r="CP139" s="30"/>
      <c r="CQ139" s="3"/>
      <c r="CR139" s="3"/>
      <c r="CS139" s="3"/>
    </row>
    <row r="140" spans="2:97" ht="12.75">
      <c r="B140">
        <v>14251</v>
      </c>
      <c r="C140" t="s">
        <v>5</v>
      </c>
      <c r="D140" t="s">
        <v>54</v>
      </c>
      <c r="E140">
        <v>83</v>
      </c>
      <c r="F140" s="39" t="s">
        <v>662</v>
      </c>
      <c r="G140" t="s">
        <v>248</v>
      </c>
      <c r="I140" t="s">
        <v>597</v>
      </c>
      <c r="J140" t="s">
        <v>598</v>
      </c>
      <c r="K140">
        <v>14139</v>
      </c>
      <c r="L140">
        <v>9</v>
      </c>
      <c r="M140">
        <v>3</v>
      </c>
      <c r="N140" t="s">
        <v>110</v>
      </c>
      <c r="O140">
        <v>32</v>
      </c>
      <c r="P140" t="s">
        <v>111</v>
      </c>
      <c r="Q140" t="s">
        <v>54</v>
      </c>
      <c r="S140" t="s">
        <v>112</v>
      </c>
      <c r="T140" t="s">
        <v>112</v>
      </c>
      <c r="U140" t="s">
        <v>116</v>
      </c>
      <c r="Y140">
        <v>39.8133333333333</v>
      </c>
      <c r="Z140">
        <v>-100.918333333333</v>
      </c>
      <c r="AC140">
        <v>5100</v>
      </c>
      <c r="AD140">
        <v>3100</v>
      </c>
      <c r="AG140">
        <v>9899</v>
      </c>
      <c r="AH140">
        <v>1778</v>
      </c>
      <c r="AJ140">
        <v>3</v>
      </c>
      <c r="AK140" t="s">
        <v>113</v>
      </c>
      <c r="AL140" t="s">
        <v>580</v>
      </c>
      <c r="AN140" t="s">
        <v>199</v>
      </c>
      <c r="AO140">
        <v>1050</v>
      </c>
      <c r="AP140">
        <v>47</v>
      </c>
      <c r="AS140">
        <v>70</v>
      </c>
      <c r="AT140" s="11">
        <v>2908</v>
      </c>
      <c r="AU140">
        <v>0</v>
      </c>
      <c r="AV140">
        <v>2923</v>
      </c>
      <c r="AW140">
        <v>30</v>
      </c>
      <c r="AY140" s="46">
        <v>5.92</v>
      </c>
      <c r="AZ140" s="15">
        <v>5.92</v>
      </c>
      <c r="BA140" s="14">
        <v>30.78</v>
      </c>
      <c r="BE140" s="3"/>
      <c r="BF140" s="3"/>
      <c r="BG140" s="3"/>
      <c r="BH140" s="10">
        <v>2955</v>
      </c>
      <c r="BI140">
        <v>45</v>
      </c>
      <c r="BJ140">
        <v>750</v>
      </c>
      <c r="BN140" t="s">
        <v>248</v>
      </c>
      <c r="BO140" t="s">
        <v>554</v>
      </c>
      <c r="BP140">
        <v>12</v>
      </c>
      <c r="BR140">
        <v>52</v>
      </c>
      <c r="BS140">
        <v>49</v>
      </c>
      <c r="BX140" t="s">
        <v>126</v>
      </c>
      <c r="BY140" t="s">
        <v>599</v>
      </c>
      <c r="CA140" t="s">
        <v>201</v>
      </c>
      <c r="CC140" t="s">
        <v>583</v>
      </c>
      <c r="CE140" t="s">
        <v>504</v>
      </c>
      <c r="CF140" s="16" t="s">
        <v>668</v>
      </c>
      <c r="CQ140" s="3"/>
      <c r="CR140" s="3"/>
      <c r="CS140" s="3"/>
    </row>
    <row r="141" spans="2:100" ht="12.75">
      <c r="B141">
        <v>15109</v>
      </c>
      <c r="C141" t="s">
        <v>5</v>
      </c>
      <c r="D141" t="s">
        <v>58</v>
      </c>
      <c r="E141">
        <v>19</v>
      </c>
      <c r="F141" s="39" t="s">
        <v>661</v>
      </c>
      <c r="G141" s="51" t="s">
        <v>51</v>
      </c>
      <c r="J141" t="s">
        <v>604</v>
      </c>
      <c r="K141">
        <v>14995</v>
      </c>
      <c r="L141">
        <v>3</v>
      </c>
      <c r="M141">
        <v>6</v>
      </c>
      <c r="N141" t="s">
        <v>110</v>
      </c>
      <c r="O141">
        <v>30</v>
      </c>
      <c r="P141" t="s">
        <v>111</v>
      </c>
      <c r="Q141" t="s">
        <v>58</v>
      </c>
      <c r="U141" t="s">
        <v>112</v>
      </c>
      <c r="Y141">
        <v>39.56434</v>
      </c>
      <c r="Z141">
        <v>-100.6498</v>
      </c>
      <c r="AG141">
        <v>10734</v>
      </c>
      <c r="AK141" t="s">
        <v>113</v>
      </c>
      <c r="AL141" t="s">
        <v>114</v>
      </c>
      <c r="AT141" s="11">
        <v>87</v>
      </c>
      <c r="AV141" s="2">
        <v>95.5</v>
      </c>
      <c r="AW141" s="3"/>
      <c r="AX141" s="4" t="s">
        <v>51</v>
      </c>
      <c r="AY141">
        <v>5</v>
      </c>
      <c r="AZ141" s="2">
        <v>5</v>
      </c>
      <c r="BA141" s="2">
        <v>15.21</v>
      </c>
      <c r="BB141" s="2">
        <v>97.5</v>
      </c>
      <c r="BC141" s="2">
        <v>115</v>
      </c>
      <c r="BD141" s="4" t="s">
        <v>56</v>
      </c>
      <c r="BE141" s="2">
        <v>6.9</v>
      </c>
      <c r="BF141" s="2">
        <v>27.11</v>
      </c>
      <c r="BG141" s="3"/>
      <c r="BH141" s="11">
        <v>99.5</v>
      </c>
      <c r="BI141" s="2">
        <v>9.5</v>
      </c>
      <c r="BJ141" s="2">
        <v>43.51</v>
      </c>
      <c r="CF141" s="2"/>
      <c r="CH141" s="2"/>
      <c r="CI141" s="3"/>
      <c r="CJ141" s="4"/>
      <c r="CL141" s="2"/>
      <c r="CM141" s="2"/>
      <c r="CN141" s="2"/>
      <c r="CO141" s="2"/>
      <c r="CP141" s="4"/>
      <c r="CQ141" s="2"/>
      <c r="CR141" s="2"/>
      <c r="CS141" s="3"/>
      <c r="CT141" s="2"/>
      <c r="CU141" s="2"/>
      <c r="CV141" s="2"/>
    </row>
    <row r="142" spans="2:100" ht="12.75" customHeight="1">
      <c r="B142">
        <v>15338</v>
      </c>
      <c r="C142" t="s">
        <v>5</v>
      </c>
      <c r="D142" t="s">
        <v>59</v>
      </c>
      <c r="E142">
        <v>2</v>
      </c>
      <c r="F142" s="39" t="s">
        <v>662</v>
      </c>
      <c r="G142" s="51" t="s">
        <v>498</v>
      </c>
      <c r="J142" t="s">
        <v>606</v>
      </c>
      <c r="K142">
        <v>15224</v>
      </c>
      <c r="L142">
        <v>35</v>
      </c>
      <c r="M142">
        <v>7</v>
      </c>
      <c r="N142" t="s">
        <v>110</v>
      </c>
      <c r="O142">
        <v>40</v>
      </c>
      <c r="P142" t="s">
        <v>111</v>
      </c>
      <c r="Q142" t="s">
        <v>59</v>
      </c>
      <c r="U142" t="s">
        <v>112</v>
      </c>
      <c r="Y142">
        <v>39.40557</v>
      </c>
      <c r="Z142">
        <v>-101.7484</v>
      </c>
      <c r="AG142">
        <v>10959</v>
      </c>
      <c r="AK142" t="s">
        <v>113</v>
      </c>
      <c r="AL142" t="s">
        <v>114</v>
      </c>
      <c r="AT142" s="11">
        <v>92</v>
      </c>
      <c r="AV142" s="2">
        <v>100</v>
      </c>
      <c r="AW142" s="3"/>
      <c r="AX142" s="4" t="s">
        <v>51</v>
      </c>
      <c r="AY142">
        <v>6.47</v>
      </c>
      <c r="AZ142" s="2">
        <v>6.47</v>
      </c>
      <c r="BA142" s="2">
        <v>18.45</v>
      </c>
      <c r="BB142" s="2">
        <v>100</v>
      </c>
      <c r="BC142" s="2">
        <v>115</v>
      </c>
      <c r="BD142" s="4" t="s">
        <v>45</v>
      </c>
      <c r="BE142" s="2">
        <v>6.47</v>
      </c>
      <c r="BF142" s="2">
        <v>18.45</v>
      </c>
      <c r="BG142" s="2">
        <v>3710</v>
      </c>
      <c r="BH142" s="11">
        <v>107</v>
      </c>
      <c r="BI142" s="2">
        <v>33</v>
      </c>
      <c r="BJ142" s="2">
        <v>118.17</v>
      </c>
      <c r="CF142" s="2"/>
      <c r="CH142" s="2"/>
      <c r="CI142" s="3"/>
      <c r="CJ142" s="4"/>
      <c r="CL142" s="2"/>
      <c r="CM142" s="2"/>
      <c r="CN142" s="2"/>
      <c r="CO142" s="2"/>
      <c r="CP142" s="4"/>
      <c r="CQ142" s="2"/>
      <c r="CR142" s="2"/>
      <c r="CS142" s="2"/>
      <c r="CT142" s="2"/>
      <c r="CU142" s="2"/>
      <c r="CV142" s="2"/>
    </row>
    <row r="143" spans="2:101" ht="12.75">
      <c r="B143">
        <v>15339</v>
      </c>
      <c r="C143" t="s">
        <v>5</v>
      </c>
      <c r="D143" t="s">
        <v>59</v>
      </c>
      <c r="E143">
        <v>3</v>
      </c>
      <c r="F143" s="39" t="s">
        <v>663</v>
      </c>
      <c r="G143" t="s">
        <v>275</v>
      </c>
      <c r="J143" t="s">
        <v>607</v>
      </c>
      <c r="K143">
        <v>15225</v>
      </c>
      <c r="L143">
        <v>17</v>
      </c>
      <c r="M143">
        <v>8</v>
      </c>
      <c r="N143" t="s">
        <v>110</v>
      </c>
      <c r="O143">
        <v>37</v>
      </c>
      <c r="P143" t="s">
        <v>111</v>
      </c>
      <c r="Q143" t="s">
        <v>59</v>
      </c>
      <c r="U143" t="s">
        <v>112</v>
      </c>
      <c r="Y143">
        <v>39.3616666666667</v>
      </c>
      <c r="Z143">
        <v>-101.471666666667</v>
      </c>
      <c r="AG143">
        <v>10960</v>
      </c>
      <c r="AH143">
        <v>1969</v>
      </c>
      <c r="AK143" t="s">
        <v>113</v>
      </c>
      <c r="AL143" t="s">
        <v>114</v>
      </c>
      <c r="AO143">
        <v>470</v>
      </c>
      <c r="AP143">
        <v>17</v>
      </c>
      <c r="AQ143">
        <v>3360</v>
      </c>
      <c r="AT143" s="11">
        <v>90</v>
      </c>
      <c r="AV143" s="2">
        <v>100</v>
      </c>
      <c r="AW143" s="3"/>
      <c r="AX143" s="4" t="s">
        <v>51</v>
      </c>
      <c r="AY143">
        <v>11.1</v>
      </c>
      <c r="AZ143" s="2">
        <v>11.1</v>
      </c>
      <c r="BA143" s="30">
        <v>39</v>
      </c>
      <c r="BB143" s="2">
        <v>100</v>
      </c>
      <c r="BC143" s="2">
        <v>150</v>
      </c>
      <c r="BD143" s="4" t="s">
        <v>45</v>
      </c>
      <c r="BE143" s="2">
        <v>11.1</v>
      </c>
      <c r="BF143" s="3"/>
      <c r="BG143" s="3"/>
      <c r="BH143" s="11">
        <v>108</v>
      </c>
      <c r="BI143" s="2">
        <v>26.94</v>
      </c>
      <c r="BJ143" s="30">
        <v>130</v>
      </c>
      <c r="BK143" s="30">
        <v>9900</v>
      </c>
      <c r="BN143" t="s">
        <v>275</v>
      </c>
      <c r="BO143" t="s">
        <v>608</v>
      </c>
      <c r="BP143">
        <v>6</v>
      </c>
      <c r="BR143">
        <v>17</v>
      </c>
      <c r="BS143">
        <v>16</v>
      </c>
      <c r="BX143" t="s">
        <v>609</v>
      </c>
      <c r="BY143" t="s">
        <v>351</v>
      </c>
      <c r="CE143" t="s">
        <v>49</v>
      </c>
      <c r="CF143" s="2"/>
      <c r="CH143" s="2"/>
      <c r="CI143" s="3"/>
      <c r="CJ143" s="4"/>
      <c r="CL143" s="2"/>
      <c r="CM143" s="30"/>
      <c r="CN143" s="2"/>
      <c r="CO143" s="2"/>
      <c r="CP143" s="4"/>
      <c r="CQ143" s="2"/>
      <c r="CR143" s="3"/>
      <c r="CS143" s="3"/>
      <c r="CT143" s="2"/>
      <c r="CU143" s="2"/>
      <c r="CV143" s="30"/>
      <c r="CW143" s="30"/>
    </row>
    <row r="144" spans="2:101" ht="12.75">
      <c r="B144">
        <v>15340</v>
      </c>
      <c r="C144" t="s">
        <v>5</v>
      </c>
      <c r="D144" t="s">
        <v>59</v>
      </c>
      <c r="E144">
        <v>4</v>
      </c>
      <c r="F144" s="39" t="s">
        <v>662</v>
      </c>
      <c r="J144" t="s">
        <v>610</v>
      </c>
      <c r="K144">
        <v>15226</v>
      </c>
      <c r="L144">
        <v>23</v>
      </c>
      <c r="M144">
        <v>7</v>
      </c>
      <c r="N144" t="s">
        <v>110</v>
      </c>
      <c r="O144">
        <v>42</v>
      </c>
      <c r="P144" t="s">
        <v>111</v>
      </c>
      <c r="Q144" t="s">
        <v>59</v>
      </c>
      <c r="U144" t="s">
        <v>118</v>
      </c>
      <c r="Y144">
        <v>39.42667</v>
      </c>
      <c r="Z144">
        <v>-101.9717</v>
      </c>
      <c r="AG144">
        <v>10961</v>
      </c>
      <c r="AK144" t="s">
        <v>113</v>
      </c>
      <c r="AL144" t="s">
        <v>114</v>
      </c>
      <c r="AT144" s="11">
        <v>90</v>
      </c>
      <c r="AV144" s="2">
        <v>100</v>
      </c>
      <c r="AW144" s="3"/>
      <c r="AX144" s="4" t="s">
        <v>51</v>
      </c>
      <c r="AY144">
        <v>6.93</v>
      </c>
      <c r="AZ144" s="2">
        <v>6.93</v>
      </c>
      <c r="BA144" s="2">
        <v>23.31</v>
      </c>
      <c r="BB144" s="2">
        <v>100</v>
      </c>
      <c r="BC144" s="2">
        <v>75</v>
      </c>
      <c r="BD144" s="4" t="s">
        <v>45</v>
      </c>
      <c r="BE144" s="2">
        <v>6.93</v>
      </c>
      <c r="BF144" s="2">
        <v>23.31</v>
      </c>
      <c r="BG144" s="2">
        <v>2400</v>
      </c>
      <c r="BH144" s="11">
        <v>106</v>
      </c>
      <c r="BI144" s="2">
        <v>20.53</v>
      </c>
      <c r="BJ144" s="2">
        <v>80.21</v>
      </c>
      <c r="BK144" s="3"/>
      <c r="CF144" s="2"/>
      <c r="CH144" s="2"/>
      <c r="CI144" s="3"/>
      <c r="CJ144" s="4"/>
      <c r="CL144" s="2"/>
      <c r="CM144" s="2"/>
      <c r="CN144" s="2"/>
      <c r="CO144" s="2"/>
      <c r="CP144" s="4"/>
      <c r="CQ144" s="2"/>
      <c r="CR144" s="2"/>
      <c r="CS144" s="2"/>
      <c r="CT144" s="2"/>
      <c r="CU144" s="2"/>
      <c r="CV144" s="2"/>
      <c r="CW144" s="3"/>
    </row>
    <row r="145" spans="2:101" ht="12.75">
      <c r="B145">
        <v>15345</v>
      </c>
      <c r="C145" t="s">
        <v>5</v>
      </c>
      <c r="D145" t="s">
        <v>59</v>
      </c>
      <c r="E145">
        <v>9</v>
      </c>
      <c r="F145" s="39" t="s">
        <v>662</v>
      </c>
      <c r="J145" t="s">
        <v>611</v>
      </c>
      <c r="K145">
        <v>15231</v>
      </c>
      <c r="L145">
        <v>27</v>
      </c>
      <c r="M145">
        <v>8</v>
      </c>
      <c r="N145" t="s">
        <v>110</v>
      </c>
      <c r="O145">
        <v>42</v>
      </c>
      <c r="P145" t="s">
        <v>111</v>
      </c>
      <c r="Q145" t="s">
        <v>59</v>
      </c>
      <c r="U145" t="s">
        <v>116</v>
      </c>
      <c r="Y145">
        <v>39.33277</v>
      </c>
      <c r="Z145">
        <v>-101.9997</v>
      </c>
      <c r="AG145">
        <v>10966</v>
      </c>
      <c r="AK145" t="s">
        <v>113</v>
      </c>
      <c r="AL145" t="s">
        <v>114</v>
      </c>
      <c r="AT145" s="11">
        <v>92</v>
      </c>
      <c r="AV145" s="2">
        <v>105</v>
      </c>
      <c r="AW145" s="3"/>
      <c r="AX145" s="4" t="s">
        <v>56</v>
      </c>
      <c r="AY145">
        <v>21.8</v>
      </c>
      <c r="AZ145" s="2">
        <v>21.8</v>
      </c>
      <c r="BA145" s="2">
        <v>96.9</v>
      </c>
      <c r="BB145" s="3"/>
      <c r="BC145" s="3"/>
      <c r="BD145" s="4" t="s">
        <v>51</v>
      </c>
      <c r="BE145" s="3"/>
      <c r="BF145" s="3"/>
      <c r="BG145" s="3"/>
      <c r="BH145" s="11">
        <v>110</v>
      </c>
      <c r="BI145" s="2">
        <v>31.2</v>
      </c>
      <c r="BJ145" s="2">
        <v>139.3</v>
      </c>
      <c r="BK145" s="3"/>
      <c r="CF145" s="2"/>
      <c r="CH145" s="2"/>
      <c r="CI145" s="3"/>
      <c r="CJ145" s="4"/>
      <c r="CL145" s="2"/>
      <c r="CM145" s="2"/>
      <c r="CN145" s="3"/>
      <c r="CO145" s="3"/>
      <c r="CP145" s="4"/>
      <c r="CQ145" s="3"/>
      <c r="CR145" s="3"/>
      <c r="CS145" s="3"/>
      <c r="CT145" s="2"/>
      <c r="CU145" s="2"/>
      <c r="CV145" s="2"/>
      <c r="CW145" s="3"/>
    </row>
    <row r="146" spans="2:101" ht="12.75">
      <c r="B146">
        <v>15347</v>
      </c>
      <c r="C146" t="s">
        <v>5</v>
      </c>
      <c r="D146" t="s">
        <v>59</v>
      </c>
      <c r="E146">
        <v>11</v>
      </c>
      <c r="F146" s="39" t="s">
        <v>663</v>
      </c>
      <c r="J146" t="s">
        <v>612</v>
      </c>
      <c r="K146">
        <v>15233</v>
      </c>
      <c r="L146">
        <v>16</v>
      </c>
      <c r="M146">
        <v>8</v>
      </c>
      <c r="N146" t="s">
        <v>110</v>
      </c>
      <c r="O146">
        <v>37</v>
      </c>
      <c r="P146" t="s">
        <v>111</v>
      </c>
      <c r="Q146" t="s">
        <v>59</v>
      </c>
      <c r="U146" t="s">
        <v>116</v>
      </c>
      <c r="Y146">
        <v>39.36272</v>
      </c>
      <c r="Z146">
        <v>-101.4605</v>
      </c>
      <c r="AG146">
        <v>10968</v>
      </c>
      <c r="AK146" t="s">
        <v>113</v>
      </c>
      <c r="AL146" t="s">
        <v>114</v>
      </c>
      <c r="AT146" s="11">
        <v>92</v>
      </c>
      <c r="AV146" s="2">
        <v>101</v>
      </c>
      <c r="AW146" s="3"/>
      <c r="AX146" s="4" t="s">
        <v>51</v>
      </c>
      <c r="AY146">
        <v>7.38</v>
      </c>
      <c r="AZ146" s="2">
        <v>7.38</v>
      </c>
      <c r="BA146" s="2">
        <v>25.27</v>
      </c>
      <c r="BB146" s="2">
        <v>101</v>
      </c>
      <c r="BC146" s="2">
        <v>145</v>
      </c>
      <c r="BD146" s="4" t="s">
        <v>55</v>
      </c>
      <c r="BE146" s="2">
        <v>7.38</v>
      </c>
      <c r="BF146" s="2">
        <v>25.27</v>
      </c>
      <c r="BG146" s="2">
        <v>9500</v>
      </c>
      <c r="BH146" s="11">
        <v>108</v>
      </c>
      <c r="BI146" s="2">
        <v>17.39</v>
      </c>
      <c r="BJ146" s="2">
        <v>86.97</v>
      </c>
      <c r="BK146" s="3"/>
      <c r="CF146" s="2"/>
      <c r="CH146" s="2"/>
      <c r="CI146" s="3"/>
      <c r="CJ146" s="4"/>
      <c r="CL146" s="2"/>
      <c r="CM146" s="2"/>
      <c r="CN146" s="2"/>
      <c r="CO146" s="2"/>
      <c r="CP146" s="4"/>
      <c r="CQ146" s="2"/>
      <c r="CR146" s="2"/>
      <c r="CS146" s="2"/>
      <c r="CT146" s="2"/>
      <c r="CU146" s="2"/>
      <c r="CV146" s="2"/>
      <c r="CW146" s="3"/>
    </row>
    <row r="147" spans="2:99" ht="12.75">
      <c r="B147">
        <v>15350</v>
      </c>
      <c r="C147" t="s">
        <v>5</v>
      </c>
      <c r="D147" t="s">
        <v>59</v>
      </c>
      <c r="E147">
        <v>14</v>
      </c>
      <c r="F147" s="39" t="s">
        <v>663</v>
      </c>
      <c r="G147" t="s">
        <v>275</v>
      </c>
      <c r="J147" t="s">
        <v>613</v>
      </c>
      <c r="K147">
        <v>15236</v>
      </c>
      <c r="L147">
        <v>29</v>
      </c>
      <c r="M147">
        <v>9</v>
      </c>
      <c r="N147" t="s">
        <v>110</v>
      </c>
      <c r="O147">
        <v>38</v>
      </c>
      <c r="P147" t="s">
        <v>111</v>
      </c>
      <c r="Q147" t="s">
        <v>59</v>
      </c>
      <c r="U147" t="s">
        <v>118</v>
      </c>
      <c r="Y147">
        <v>39.2433333333333</v>
      </c>
      <c r="Z147">
        <v>-101.581666666667</v>
      </c>
      <c r="AG147">
        <v>10971</v>
      </c>
      <c r="AH147">
        <v>1971</v>
      </c>
      <c r="AK147" t="s">
        <v>113</v>
      </c>
      <c r="AL147" t="s">
        <v>114</v>
      </c>
      <c r="AO147">
        <v>476</v>
      </c>
      <c r="AP147">
        <v>16</v>
      </c>
      <c r="AQ147">
        <v>4226</v>
      </c>
      <c r="AT147" s="11">
        <v>88</v>
      </c>
      <c r="AV147" s="2">
        <v>100</v>
      </c>
      <c r="AW147" s="3"/>
      <c r="AX147" s="4" t="s">
        <v>51</v>
      </c>
      <c r="AY147">
        <v>13.27</v>
      </c>
      <c r="AZ147" s="2">
        <v>13.27</v>
      </c>
      <c r="BA147">
        <v>52</v>
      </c>
      <c r="BB147" s="2">
        <v>100</v>
      </c>
      <c r="BC147" s="2">
        <v>176</v>
      </c>
      <c r="BD147" s="4" t="s">
        <v>56</v>
      </c>
      <c r="BE147" s="2">
        <v>13.27</v>
      </c>
      <c r="BF147" s="2">
        <v>52.37</v>
      </c>
      <c r="BG147" s="2">
        <v>5370</v>
      </c>
      <c r="BH147" s="11">
        <v>104</v>
      </c>
      <c r="BI147" s="2">
        <v>25.1</v>
      </c>
      <c r="BJ147">
        <v>130</v>
      </c>
      <c r="BK147">
        <v>5370</v>
      </c>
      <c r="BN147" t="s">
        <v>275</v>
      </c>
      <c r="BO147" t="s">
        <v>266</v>
      </c>
      <c r="BP147">
        <v>63</v>
      </c>
      <c r="BR147">
        <v>16</v>
      </c>
      <c r="BS147">
        <v>15</v>
      </c>
      <c r="BX147" t="s">
        <v>614</v>
      </c>
      <c r="BY147" t="s">
        <v>351</v>
      </c>
      <c r="CE147" t="s">
        <v>49</v>
      </c>
      <c r="CF147" s="2"/>
      <c r="CH147" s="2"/>
      <c r="CI147" s="3"/>
      <c r="CJ147" s="4"/>
      <c r="CL147" s="2"/>
      <c r="CN147" s="2"/>
      <c r="CO147" s="2"/>
      <c r="CP147" s="4"/>
      <c r="CQ147" s="2"/>
      <c r="CR147" s="2"/>
      <c r="CS147" s="2"/>
      <c r="CT147" s="2"/>
      <c r="CU147" s="2"/>
    </row>
    <row r="148" spans="2:101" ht="12.75">
      <c r="B148">
        <v>15351</v>
      </c>
      <c r="C148" t="s">
        <v>5</v>
      </c>
      <c r="D148" t="s">
        <v>59</v>
      </c>
      <c r="E148">
        <v>15</v>
      </c>
      <c r="F148" s="39" t="s">
        <v>662</v>
      </c>
      <c r="J148" t="s">
        <v>615</v>
      </c>
      <c r="K148">
        <v>15237</v>
      </c>
      <c r="L148">
        <v>21</v>
      </c>
      <c r="M148">
        <v>6</v>
      </c>
      <c r="N148" t="s">
        <v>110</v>
      </c>
      <c r="O148">
        <v>42</v>
      </c>
      <c r="P148" t="s">
        <v>111</v>
      </c>
      <c r="Q148" t="s">
        <v>59</v>
      </c>
      <c r="U148" t="s">
        <v>118</v>
      </c>
      <c r="Y148">
        <v>39.51364</v>
      </c>
      <c r="Z148">
        <v>-102.008</v>
      </c>
      <c r="AG148">
        <v>10972</v>
      </c>
      <c r="AK148" t="s">
        <v>113</v>
      </c>
      <c r="AL148" t="s">
        <v>114</v>
      </c>
      <c r="AT148" s="11">
        <v>91</v>
      </c>
      <c r="AV148" s="2">
        <v>101</v>
      </c>
      <c r="AW148" s="3"/>
      <c r="AX148" s="4" t="s">
        <v>51</v>
      </c>
      <c r="AY148">
        <v>5.16</v>
      </c>
      <c r="AZ148" s="2">
        <v>5.16</v>
      </c>
      <c r="BA148" s="2">
        <v>19.69</v>
      </c>
      <c r="BB148" s="2">
        <v>101</v>
      </c>
      <c r="BC148" s="2">
        <v>62</v>
      </c>
      <c r="BD148" s="4" t="s">
        <v>56</v>
      </c>
      <c r="BE148" s="2">
        <v>5.16</v>
      </c>
      <c r="BF148" s="2">
        <v>19.69</v>
      </c>
      <c r="BG148" s="2">
        <v>1625</v>
      </c>
      <c r="BH148" s="11">
        <v>105</v>
      </c>
      <c r="BI148" s="2">
        <v>10.17</v>
      </c>
      <c r="BJ148" s="2">
        <v>49.4</v>
      </c>
      <c r="BK148" s="3"/>
      <c r="CF148" s="2"/>
      <c r="CH148" s="2"/>
      <c r="CI148" s="3"/>
      <c r="CJ148" s="4"/>
      <c r="CL148" s="2"/>
      <c r="CM148" s="2"/>
      <c r="CN148" s="2"/>
      <c r="CO148" s="2"/>
      <c r="CP148" s="4"/>
      <c r="CQ148" s="2"/>
      <c r="CR148" s="2"/>
      <c r="CS148" s="2"/>
      <c r="CT148" s="2"/>
      <c r="CU148" s="2"/>
      <c r="CV148" s="2"/>
      <c r="CW148" s="3"/>
    </row>
    <row r="149" spans="2:101" ht="12.75">
      <c r="B149">
        <v>15354</v>
      </c>
      <c r="C149" t="s">
        <v>5</v>
      </c>
      <c r="D149" t="s">
        <v>59</v>
      </c>
      <c r="E149">
        <v>18</v>
      </c>
      <c r="F149" s="39" t="s">
        <v>663</v>
      </c>
      <c r="J149" t="s">
        <v>616</v>
      </c>
      <c r="K149">
        <v>15240</v>
      </c>
      <c r="L149">
        <v>36</v>
      </c>
      <c r="M149">
        <v>8</v>
      </c>
      <c r="N149" t="s">
        <v>110</v>
      </c>
      <c r="O149">
        <v>39</v>
      </c>
      <c r="P149" t="s">
        <v>111</v>
      </c>
      <c r="Q149" t="s">
        <v>59</v>
      </c>
      <c r="U149" t="s">
        <v>116</v>
      </c>
      <c r="Y149">
        <v>39.31865</v>
      </c>
      <c r="Z149">
        <v>-101.6278</v>
      </c>
      <c r="AG149">
        <v>10975</v>
      </c>
      <c r="AK149" t="s">
        <v>113</v>
      </c>
      <c r="AL149" t="s">
        <v>114</v>
      </c>
      <c r="AT149" s="11">
        <v>92</v>
      </c>
      <c r="AV149" s="2">
        <v>101</v>
      </c>
      <c r="AW149" s="3"/>
      <c r="AX149" s="4" t="s">
        <v>51</v>
      </c>
      <c r="AY149">
        <v>5.74</v>
      </c>
      <c r="AZ149" s="2">
        <v>5.74</v>
      </c>
      <c r="BA149" s="2">
        <v>17.24</v>
      </c>
      <c r="BB149" s="2">
        <v>101</v>
      </c>
      <c r="BC149" s="2">
        <v>33</v>
      </c>
      <c r="BD149" s="4" t="s">
        <v>56</v>
      </c>
      <c r="BE149" s="2">
        <v>5.74</v>
      </c>
      <c r="BF149" s="2">
        <v>17.24</v>
      </c>
      <c r="BG149" s="2">
        <v>1670</v>
      </c>
      <c r="BH149" s="11">
        <v>107</v>
      </c>
      <c r="BI149" s="2">
        <v>14.6</v>
      </c>
      <c r="BJ149" s="2">
        <v>47.26</v>
      </c>
      <c r="BK149" s="3"/>
      <c r="CF149" s="2"/>
      <c r="CH149" s="2"/>
      <c r="CI149" s="3"/>
      <c r="CJ149" s="4"/>
      <c r="CL149" s="2"/>
      <c r="CM149" s="2"/>
      <c r="CN149" s="2"/>
      <c r="CO149" s="2"/>
      <c r="CP149" s="4"/>
      <c r="CQ149" s="2"/>
      <c r="CR149" s="2"/>
      <c r="CS149" s="2"/>
      <c r="CT149" s="2"/>
      <c r="CU149" s="2"/>
      <c r="CV149" s="2"/>
      <c r="CW149" s="3"/>
    </row>
    <row r="150" spans="2:101" ht="12.75">
      <c r="B150">
        <v>15355</v>
      </c>
      <c r="C150" t="s">
        <v>5</v>
      </c>
      <c r="D150" t="s">
        <v>59</v>
      </c>
      <c r="E150">
        <v>19</v>
      </c>
      <c r="F150" s="39" t="s">
        <v>662</v>
      </c>
      <c r="J150" t="s">
        <v>617</v>
      </c>
      <c r="K150">
        <v>15241</v>
      </c>
      <c r="L150">
        <v>27</v>
      </c>
      <c r="M150">
        <v>7</v>
      </c>
      <c r="N150" t="s">
        <v>110</v>
      </c>
      <c r="O150">
        <v>42</v>
      </c>
      <c r="P150" t="s">
        <v>111</v>
      </c>
      <c r="Q150" t="s">
        <v>59</v>
      </c>
      <c r="U150" t="s">
        <v>116</v>
      </c>
      <c r="Y150">
        <v>39.4193</v>
      </c>
      <c r="Z150">
        <v>-101.9996</v>
      </c>
      <c r="AG150">
        <v>10976</v>
      </c>
      <c r="AK150" t="s">
        <v>113</v>
      </c>
      <c r="AL150" t="s">
        <v>114</v>
      </c>
      <c r="AT150" s="11">
        <v>90</v>
      </c>
      <c r="AV150" s="2">
        <v>102</v>
      </c>
      <c r="AW150" s="3"/>
      <c r="AX150" s="4" t="s">
        <v>56</v>
      </c>
      <c r="AY150">
        <v>5</v>
      </c>
      <c r="AZ150" s="2">
        <v>5</v>
      </c>
      <c r="BA150" s="2">
        <v>16.3</v>
      </c>
      <c r="BB150" s="3"/>
      <c r="BC150" s="2">
        <v>78</v>
      </c>
      <c r="BD150" s="4" t="s">
        <v>51</v>
      </c>
      <c r="BE150" s="3"/>
      <c r="BF150" s="3"/>
      <c r="BG150" s="3"/>
      <c r="BH150" s="11">
        <v>106</v>
      </c>
      <c r="BI150" s="2">
        <v>8.9</v>
      </c>
      <c r="BJ150" s="2">
        <v>47.2</v>
      </c>
      <c r="BK150" s="2">
        <v>2000</v>
      </c>
      <c r="CF150" s="2"/>
      <c r="CH150" s="2"/>
      <c r="CI150" s="3"/>
      <c r="CJ150" s="4"/>
      <c r="CL150" s="2"/>
      <c r="CM150" s="2"/>
      <c r="CN150" s="3"/>
      <c r="CO150" s="2"/>
      <c r="CP150" s="4"/>
      <c r="CQ150" s="3"/>
      <c r="CR150" s="3"/>
      <c r="CS150" s="3"/>
      <c r="CT150" s="2"/>
      <c r="CU150" s="2"/>
      <c r="CV150" s="2"/>
      <c r="CW150" s="2"/>
    </row>
    <row r="151" spans="2:99" ht="12.75">
      <c r="B151">
        <v>15367</v>
      </c>
      <c r="C151" t="s">
        <v>5</v>
      </c>
      <c r="D151" t="s">
        <v>59</v>
      </c>
      <c r="E151">
        <v>31</v>
      </c>
      <c r="F151" s="39" t="s">
        <v>662</v>
      </c>
      <c r="G151" t="s">
        <v>248</v>
      </c>
      <c r="J151" t="s">
        <v>621</v>
      </c>
      <c r="K151">
        <v>15253</v>
      </c>
      <c r="L151">
        <v>3</v>
      </c>
      <c r="M151">
        <v>6</v>
      </c>
      <c r="N151" t="s">
        <v>110</v>
      </c>
      <c r="O151">
        <v>37</v>
      </c>
      <c r="P151" t="s">
        <v>111</v>
      </c>
      <c r="Q151" t="s">
        <v>59</v>
      </c>
      <c r="U151" t="s">
        <v>343</v>
      </c>
      <c r="Y151">
        <v>39.5683333333333</v>
      </c>
      <c r="Z151">
        <v>-101.435</v>
      </c>
      <c r="AG151">
        <v>10988</v>
      </c>
      <c r="AH151">
        <v>1975</v>
      </c>
      <c r="AK151" t="s">
        <v>113</v>
      </c>
      <c r="AL151" t="s">
        <v>114</v>
      </c>
      <c r="AO151">
        <v>300</v>
      </c>
      <c r="AP151">
        <v>27</v>
      </c>
      <c r="AQ151">
        <v>12780</v>
      </c>
      <c r="AT151" s="11">
        <v>68</v>
      </c>
      <c r="AV151" s="2">
        <v>85.5</v>
      </c>
      <c r="AW151" s="2">
        <v>10</v>
      </c>
      <c r="AX151" s="4" t="s">
        <v>55</v>
      </c>
      <c r="AY151">
        <v>3.9</v>
      </c>
      <c r="AZ151" s="2">
        <v>3.9</v>
      </c>
      <c r="BA151">
        <v>29</v>
      </c>
      <c r="BB151" s="2">
        <v>86.5</v>
      </c>
      <c r="BC151" s="2">
        <v>55</v>
      </c>
      <c r="BD151" s="4" t="s">
        <v>51</v>
      </c>
      <c r="BE151" s="2">
        <v>4.1</v>
      </c>
      <c r="BF151" s="2">
        <v>34</v>
      </c>
      <c r="BG151" s="3"/>
      <c r="BH151" s="11">
        <v>90</v>
      </c>
      <c r="BI151" s="2">
        <v>7.89</v>
      </c>
      <c r="BJ151">
        <v>43</v>
      </c>
      <c r="BK151">
        <v>473</v>
      </c>
      <c r="BN151" t="s">
        <v>248</v>
      </c>
      <c r="BO151" t="s">
        <v>500</v>
      </c>
      <c r="BP151">
        <v>25</v>
      </c>
      <c r="BR151">
        <v>27</v>
      </c>
      <c r="BS151">
        <v>25</v>
      </c>
      <c r="BX151" t="s">
        <v>622</v>
      </c>
      <c r="BY151" t="s">
        <v>126</v>
      </c>
      <c r="CE151" t="s">
        <v>49</v>
      </c>
      <c r="CF151" s="2"/>
      <c r="CH151" s="2"/>
      <c r="CI151" s="2"/>
      <c r="CJ151" s="4"/>
      <c r="CL151" s="2"/>
      <c r="CN151" s="2"/>
      <c r="CO151" s="2"/>
      <c r="CP151" s="4"/>
      <c r="CQ151" s="2"/>
      <c r="CR151" s="2"/>
      <c r="CS151" s="3"/>
      <c r="CT151" s="2"/>
      <c r="CU151" s="2"/>
    </row>
    <row r="152" spans="2:101" ht="12.75">
      <c r="B152">
        <v>15370</v>
      </c>
      <c r="C152" t="s">
        <v>5</v>
      </c>
      <c r="D152" t="s">
        <v>59</v>
      </c>
      <c r="E152">
        <v>34</v>
      </c>
      <c r="F152" s="39" t="s">
        <v>663</v>
      </c>
      <c r="G152" t="s">
        <v>275</v>
      </c>
      <c r="J152" t="s">
        <v>623</v>
      </c>
      <c r="K152">
        <v>15256</v>
      </c>
      <c r="L152">
        <v>32</v>
      </c>
      <c r="M152">
        <v>8</v>
      </c>
      <c r="N152" t="s">
        <v>110</v>
      </c>
      <c r="O152">
        <v>37</v>
      </c>
      <c r="P152" t="s">
        <v>111</v>
      </c>
      <c r="Q152" t="s">
        <v>59</v>
      </c>
      <c r="U152" t="s">
        <v>116</v>
      </c>
      <c r="Y152">
        <v>39.32</v>
      </c>
      <c r="Z152">
        <v>-101.475</v>
      </c>
      <c r="AG152">
        <v>10991</v>
      </c>
      <c r="AH152">
        <v>4833</v>
      </c>
      <c r="AO152">
        <v>350</v>
      </c>
      <c r="AP152">
        <v>18</v>
      </c>
      <c r="AT152" s="12"/>
      <c r="AV152" s="3"/>
      <c r="AW152" s="3"/>
      <c r="AX152" s="4" t="s">
        <v>51</v>
      </c>
      <c r="AY152">
        <v>6.585909999999999</v>
      </c>
      <c r="AZ152" s="3"/>
      <c r="BA152">
        <v>29</v>
      </c>
      <c r="BB152" s="3"/>
      <c r="BC152" s="2">
        <v>50</v>
      </c>
      <c r="BD152" s="4" t="s">
        <v>51</v>
      </c>
      <c r="BE152" s="3"/>
      <c r="BF152" s="3"/>
      <c r="BG152" s="3"/>
      <c r="BH152" s="12"/>
      <c r="BI152" s="3"/>
      <c r="BJ152">
        <v>56</v>
      </c>
      <c r="BK152" s="3"/>
      <c r="BN152" t="s">
        <v>275</v>
      </c>
      <c r="BO152" t="s">
        <v>266</v>
      </c>
      <c r="BP152">
        <v>58</v>
      </c>
      <c r="BR152">
        <v>18</v>
      </c>
      <c r="BS152">
        <v>16</v>
      </c>
      <c r="BX152" t="s">
        <v>624</v>
      </c>
      <c r="BY152" t="s">
        <v>300</v>
      </c>
      <c r="CE152" t="s">
        <v>49</v>
      </c>
      <c r="CF152" s="3"/>
      <c r="CH152" s="3"/>
      <c r="CI152" s="3"/>
      <c r="CJ152" s="4"/>
      <c r="CL152" s="3"/>
      <c r="CN152" s="3"/>
      <c r="CO152" s="2"/>
      <c r="CP152" s="4"/>
      <c r="CQ152" s="3"/>
      <c r="CR152" s="3"/>
      <c r="CS152" s="3"/>
      <c r="CT152" s="3"/>
      <c r="CU152" s="3"/>
      <c r="CW152" s="3"/>
    </row>
    <row r="153" spans="2:101" ht="12.75">
      <c r="B153">
        <v>16329</v>
      </c>
      <c r="C153" t="s">
        <v>5</v>
      </c>
      <c r="D153" t="s">
        <v>64</v>
      </c>
      <c r="E153">
        <v>3</v>
      </c>
      <c r="F153" s="39" t="s">
        <v>663</v>
      </c>
      <c r="J153" t="s">
        <v>629</v>
      </c>
      <c r="K153">
        <v>16214</v>
      </c>
      <c r="L153">
        <v>3</v>
      </c>
      <c r="M153">
        <v>7</v>
      </c>
      <c r="N153" t="s">
        <v>110</v>
      </c>
      <c r="O153">
        <v>34</v>
      </c>
      <c r="P153" t="s">
        <v>111</v>
      </c>
      <c r="Q153" t="s">
        <v>64</v>
      </c>
      <c r="U153" t="s">
        <v>123</v>
      </c>
      <c r="Y153">
        <v>39.47079</v>
      </c>
      <c r="Z153">
        <v>-101.1054</v>
      </c>
      <c r="AG153">
        <v>11935</v>
      </c>
      <c r="AK153" t="s">
        <v>113</v>
      </c>
      <c r="AL153" t="s">
        <v>114</v>
      </c>
      <c r="AT153" s="11">
        <v>98</v>
      </c>
      <c r="AV153" s="2">
        <v>109</v>
      </c>
      <c r="AW153" s="3"/>
      <c r="AX153" s="4" t="s">
        <v>51</v>
      </c>
      <c r="AY153">
        <v>5.37</v>
      </c>
      <c r="AZ153" s="2">
        <v>5.37</v>
      </c>
      <c r="BA153" s="2">
        <v>17.86</v>
      </c>
      <c r="BB153" s="2">
        <v>109</v>
      </c>
      <c r="BC153" s="2">
        <v>170</v>
      </c>
      <c r="BD153" s="4" t="s">
        <v>45</v>
      </c>
      <c r="BE153" s="2">
        <v>5.37</v>
      </c>
      <c r="BF153" s="2">
        <v>17.86</v>
      </c>
      <c r="BG153" s="3"/>
      <c r="BH153" s="11">
        <v>115</v>
      </c>
      <c r="BI153" s="2">
        <v>12.44</v>
      </c>
      <c r="BJ153" s="2">
        <v>69.44</v>
      </c>
      <c r="BK153" s="3"/>
      <c r="CF153" s="2"/>
      <c r="CH153" s="2"/>
      <c r="CI153" s="3"/>
      <c r="CJ153" s="4"/>
      <c r="CL153" s="2"/>
      <c r="CM153" s="2"/>
      <c r="CN153" s="2"/>
      <c r="CO153" s="2"/>
      <c r="CP153" s="4"/>
      <c r="CQ153" s="2"/>
      <c r="CR153" s="2"/>
      <c r="CS153" s="3"/>
      <c r="CT153" s="2"/>
      <c r="CU153" s="2"/>
      <c r="CV153" s="2"/>
      <c r="CW153" s="3"/>
    </row>
    <row r="154" spans="2:101" ht="12.75">
      <c r="B154">
        <v>16337</v>
      </c>
      <c r="C154" t="s">
        <v>5</v>
      </c>
      <c r="D154" t="s">
        <v>64</v>
      </c>
      <c r="E154">
        <v>11</v>
      </c>
      <c r="F154" s="39" t="s">
        <v>663</v>
      </c>
      <c r="G154" t="s">
        <v>630</v>
      </c>
      <c r="J154" t="s">
        <v>631</v>
      </c>
      <c r="K154">
        <v>16222</v>
      </c>
      <c r="L154">
        <v>29</v>
      </c>
      <c r="M154">
        <v>8</v>
      </c>
      <c r="N154" t="s">
        <v>110</v>
      </c>
      <c r="O154">
        <v>36</v>
      </c>
      <c r="P154" t="s">
        <v>111</v>
      </c>
      <c r="Q154" t="s">
        <v>64</v>
      </c>
      <c r="U154" t="s">
        <v>112</v>
      </c>
      <c r="Y154">
        <v>39.3333333333333</v>
      </c>
      <c r="Z154">
        <v>-101.36</v>
      </c>
      <c r="AG154">
        <v>11943</v>
      </c>
      <c r="AH154">
        <v>2567</v>
      </c>
      <c r="AK154" t="s">
        <v>113</v>
      </c>
      <c r="AL154" t="s">
        <v>114</v>
      </c>
      <c r="AP154">
        <v>22</v>
      </c>
      <c r="AQ154">
        <v>5396</v>
      </c>
      <c r="AT154" s="11">
        <v>80</v>
      </c>
      <c r="AV154" s="2">
        <v>95</v>
      </c>
      <c r="AW154" s="2">
        <v>0</v>
      </c>
      <c r="AX154" s="4" t="s">
        <v>51</v>
      </c>
      <c r="AY154">
        <v>31.44</v>
      </c>
      <c r="AZ154" s="2">
        <v>31.44</v>
      </c>
      <c r="BA154">
        <v>113</v>
      </c>
      <c r="BB154" s="2">
        <v>95</v>
      </c>
      <c r="BC154" s="2">
        <v>190</v>
      </c>
      <c r="BD154" s="4" t="s">
        <v>53</v>
      </c>
      <c r="BE154" s="2">
        <v>31.44</v>
      </c>
      <c r="BF154" s="2">
        <v>113</v>
      </c>
      <c r="BG154" s="3"/>
      <c r="BH154" s="11">
        <v>100</v>
      </c>
      <c r="BI154" s="3"/>
      <c r="BJ154">
        <v>186</v>
      </c>
      <c r="BK154" s="2">
        <v>6700</v>
      </c>
      <c r="BN154" t="s">
        <v>630</v>
      </c>
      <c r="BO154" t="s">
        <v>266</v>
      </c>
      <c r="BP154">
        <v>53</v>
      </c>
      <c r="BR154">
        <v>22</v>
      </c>
      <c r="BS154">
        <v>21</v>
      </c>
      <c r="BX154" t="s">
        <v>632</v>
      </c>
      <c r="BY154" t="s">
        <v>300</v>
      </c>
      <c r="CE154" t="s">
        <v>49</v>
      </c>
      <c r="CF154" s="2"/>
      <c r="CH154" s="2"/>
      <c r="CI154" s="2"/>
      <c r="CJ154" s="4"/>
      <c r="CL154" s="2"/>
      <c r="CN154" s="2"/>
      <c r="CO154" s="2"/>
      <c r="CP154" s="4"/>
      <c r="CQ154" s="2"/>
      <c r="CR154" s="2"/>
      <c r="CS154" s="3"/>
      <c r="CT154" s="2"/>
      <c r="CU154" s="3"/>
      <c r="CW154" s="2"/>
    </row>
    <row r="155" spans="2:101" ht="12.75">
      <c r="B155">
        <v>16348</v>
      </c>
      <c r="C155" t="s">
        <v>5</v>
      </c>
      <c r="D155" t="s">
        <v>64</v>
      </c>
      <c r="E155">
        <v>22</v>
      </c>
      <c r="F155" s="39" t="s">
        <v>663</v>
      </c>
      <c r="G155" t="s">
        <v>633</v>
      </c>
      <c r="J155" t="s">
        <v>634</v>
      </c>
      <c r="K155">
        <v>16233</v>
      </c>
      <c r="L155">
        <v>8</v>
      </c>
      <c r="M155">
        <v>7</v>
      </c>
      <c r="N155" t="s">
        <v>110</v>
      </c>
      <c r="O155">
        <v>36</v>
      </c>
      <c r="P155" t="s">
        <v>111</v>
      </c>
      <c r="Q155" t="s">
        <v>64</v>
      </c>
      <c r="U155" t="s">
        <v>343</v>
      </c>
      <c r="Y155">
        <v>39.4616666666667</v>
      </c>
      <c r="Z155">
        <v>-101.358333333333</v>
      </c>
      <c r="AG155">
        <v>11954</v>
      </c>
      <c r="AH155">
        <v>2568</v>
      </c>
      <c r="AK155" t="s">
        <v>113</v>
      </c>
      <c r="AL155" t="s">
        <v>114</v>
      </c>
      <c r="AO155">
        <v>590</v>
      </c>
      <c r="AP155">
        <v>17</v>
      </c>
      <c r="AQ155">
        <v>5150</v>
      </c>
      <c r="AT155" s="11">
        <v>90</v>
      </c>
      <c r="AV155" s="2">
        <v>100</v>
      </c>
      <c r="AW155" s="3"/>
      <c r="AX155" s="4" t="s">
        <v>51</v>
      </c>
      <c r="AY155">
        <v>30.9</v>
      </c>
      <c r="AZ155" s="2">
        <v>30.9</v>
      </c>
      <c r="BA155" s="30">
        <v>115</v>
      </c>
      <c r="BB155" s="2">
        <v>100</v>
      </c>
      <c r="BC155" s="2">
        <v>80</v>
      </c>
      <c r="BD155" s="4" t="s">
        <v>45</v>
      </c>
      <c r="BE155" s="2">
        <v>30.9</v>
      </c>
      <c r="BF155" s="2">
        <v>115</v>
      </c>
      <c r="BG155" s="2">
        <v>17000</v>
      </c>
      <c r="BH155" s="11">
        <v>106</v>
      </c>
      <c r="BI155" s="2">
        <v>62.7</v>
      </c>
      <c r="BJ155" s="30">
        <v>293</v>
      </c>
      <c r="BK155" s="3"/>
      <c r="BN155" t="s">
        <v>633</v>
      </c>
      <c r="BO155" t="s">
        <v>266</v>
      </c>
      <c r="BP155">
        <v>47</v>
      </c>
      <c r="BR155">
        <v>17</v>
      </c>
      <c r="BS155">
        <v>16</v>
      </c>
      <c r="BX155" t="s">
        <v>635</v>
      </c>
      <c r="BY155" t="s">
        <v>351</v>
      </c>
      <c r="CE155" t="s">
        <v>49</v>
      </c>
      <c r="CF155" s="2"/>
      <c r="CH155" s="2"/>
      <c r="CI155" s="3"/>
      <c r="CJ155" s="4"/>
      <c r="CL155" s="2"/>
      <c r="CM155" s="30"/>
      <c r="CN155" s="2"/>
      <c r="CO155" s="2"/>
      <c r="CP155" s="4"/>
      <c r="CQ155" s="2"/>
      <c r="CR155" s="2"/>
      <c r="CS155" s="2"/>
      <c r="CT155" s="2"/>
      <c r="CU155" s="2"/>
      <c r="CV155" s="30"/>
      <c r="CW155" s="3"/>
    </row>
    <row r="156" spans="2:100" ht="12.75">
      <c r="B156">
        <v>16355</v>
      </c>
      <c r="C156" t="s">
        <v>5</v>
      </c>
      <c r="D156" t="s">
        <v>64</v>
      </c>
      <c r="E156">
        <v>29</v>
      </c>
      <c r="F156" s="39" t="s">
        <v>663</v>
      </c>
      <c r="G156" t="s">
        <v>545</v>
      </c>
      <c r="J156" t="s">
        <v>636</v>
      </c>
      <c r="K156">
        <v>16240</v>
      </c>
      <c r="L156">
        <v>2</v>
      </c>
      <c r="M156">
        <v>6</v>
      </c>
      <c r="N156" t="s">
        <v>110</v>
      </c>
      <c r="O156">
        <v>34</v>
      </c>
      <c r="P156" t="s">
        <v>111</v>
      </c>
      <c r="Q156" t="s">
        <v>64</v>
      </c>
      <c r="U156" t="s">
        <v>116</v>
      </c>
      <c r="Y156">
        <v>39.5666666666667</v>
      </c>
      <c r="Z156">
        <v>-101.083333333333</v>
      </c>
      <c r="AG156">
        <v>11961</v>
      </c>
      <c r="AH156">
        <v>2569</v>
      </c>
      <c r="AK156" t="s">
        <v>113</v>
      </c>
      <c r="AL156" t="s">
        <v>114</v>
      </c>
      <c r="AO156">
        <v>473</v>
      </c>
      <c r="AP156">
        <v>24</v>
      </c>
      <c r="AQ156">
        <v>8840</v>
      </c>
      <c r="AT156" s="11">
        <v>86</v>
      </c>
      <c r="AV156" s="2">
        <v>105</v>
      </c>
      <c r="AW156" s="3"/>
      <c r="AX156" s="4" t="s">
        <v>51</v>
      </c>
      <c r="AY156">
        <v>10.86</v>
      </c>
      <c r="AZ156" s="2">
        <v>10.86</v>
      </c>
      <c r="BA156" s="30">
        <v>78</v>
      </c>
      <c r="BB156" s="2">
        <v>105</v>
      </c>
      <c r="BC156" s="2">
        <v>83</v>
      </c>
      <c r="BD156" s="4" t="s">
        <v>56</v>
      </c>
      <c r="BE156" s="2">
        <v>10.86</v>
      </c>
      <c r="BF156" s="2">
        <v>78</v>
      </c>
      <c r="BG156" s="2">
        <v>2700</v>
      </c>
      <c r="BH156" s="11">
        <v>110</v>
      </c>
      <c r="BI156" s="2">
        <v>17</v>
      </c>
      <c r="BJ156" s="30">
        <v>127</v>
      </c>
      <c r="BK156">
        <v>2700</v>
      </c>
      <c r="BN156" t="s">
        <v>545</v>
      </c>
      <c r="BO156" t="s">
        <v>266</v>
      </c>
      <c r="BP156">
        <v>33</v>
      </c>
      <c r="BR156">
        <v>24</v>
      </c>
      <c r="BS156">
        <v>23</v>
      </c>
      <c r="BX156" t="s">
        <v>637</v>
      </c>
      <c r="BY156" t="s">
        <v>126</v>
      </c>
      <c r="CE156" t="s">
        <v>49</v>
      </c>
      <c r="CF156" s="2"/>
      <c r="CH156" s="2"/>
      <c r="CI156" s="3"/>
      <c r="CJ156" s="4"/>
      <c r="CL156" s="2"/>
      <c r="CM156" s="30"/>
      <c r="CN156" s="2"/>
      <c r="CO156" s="2"/>
      <c r="CP156" s="4"/>
      <c r="CQ156" s="2"/>
      <c r="CR156" s="2"/>
      <c r="CS156" s="2"/>
      <c r="CT156" s="2"/>
      <c r="CU156" s="2"/>
      <c r="CV156" s="30"/>
    </row>
    <row r="157" spans="2:100" ht="12.75">
      <c r="B157">
        <v>16356</v>
      </c>
      <c r="C157" t="s">
        <v>5</v>
      </c>
      <c r="D157" t="s">
        <v>64</v>
      </c>
      <c r="E157">
        <v>30</v>
      </c>
      <c r="F157" s="39" t="s">
        <v>663</v>
      </c>
      <c r="J157" t="s">
        <v>638</v>
      </c>
      <c r="K157">
        <v>16241</v>
      </c>
      <c r="L157">
        <v>12</v>
      </c>
      <c r="M157">
        <v>7</v>
      </c>
      <c r="N157" t="s">
        <v>110</v>
      </c>
      <c r="O157">
        <v>34</v>
      </c>
      <c r="P157" t="s">
        <v>111</v>
      </c>
      <c r="Q157" t="s">
        <v>64</v>
      </c>
      <c r="U157" t="s">
        <v>116</v>
      </c>
      <c r="Y157">
        <v>39.46326</v>
      </c>
      <c r="Z157">
        <v>-101.0679</v>
      </c>
      <c r="AG157">
        <v>11962</v>
      </c>
      <c r="AK157" t="s">
        <v>113</v>
      </c>
      <c r="AL157" t="s">
        <v>114</v>
      </c>
      <c r="AT157" s="11">
        <v>84</v>
      </c>
      <c r="AV157" s="2">
        <v>97</v>
      </c>
      <c r="AW157" s="3"/>
      <c r="AX157" s="4" t="s">
        <v>51</v>
      </c>
      <c r="AY157">
        <v>3</v>
      </c>
      <c r="AZ157" s="2">
        <v>3</v>
      </c>
      <c r="BA157" s="2">
        <v>15.81</v>
      </c>
      <c r="BB157" s="2">
        <v>97</v>
      </c>
      <c r="BC157" s="2">
        <v>50</v>
      </c>
      <c r="BD157" s="4" t="s">
        <v>53</v>
      </c>
      <c r="BE157" s="2">
        <v>3</v>
      </c>
      <c r="BF157" s="2">
        <v>15.81</v>
      </c>
      <c r="BG157" s="2">
        <v>750</v>
      </c>
      <c r="BH157" s="11">
        <v>100</v>
      </c>
      <c r="BI157" s="2">
        <v>4.61</v>
      </c>
      <c r="BJ157" s="2">
        <v>27.33</v>
      </c>
      <c r="CF157" s="2"/>
      <c r="CH157" s="2"/>
      <c r="CI157" s="3"/>
      <c r="CJ157" s="4"/>
      <c r="CL157" s="2"/>
      <c r="CM157" s="2"/>
      <c r="CN157" s="2"/>
      <c r="CO157" s="2"/>
      <c r="CP157" s="4"/>
      <c r="CQ157" s="2"/>
      <c r="CR157" s="2"/>
      <c r="CS157" s="2"/>
      <c r="CT157" s="2"/>
      <c r="CU157" s="2"/>
      <c r="CV157" s="2"/>
    </row>
    <row r="158" spans="2:100" ht="12.75">
      <c r="B158">
        <v>16360</v>
      </c>
      <c r="C158" t="s">
        <v>5</v>
      </c>
      <c r="D158" t="s">
        <v>64</v>
      </c>
      <c r="E158">
        <v>34</v>
      </c>
      <c r="F158" s="39" t="s">
        <v>661</v>
      </c>
      <c r="J158" t="s">
        <v>639</v>
      </c>
      <c r="K158">
        <v>16245</v>
      </c>
      <c r="L158">
        <v>9</v>
      </c>
      <c r="M158">
        <v>6</v>
      </c>
      <c r="N158" t="s">
        <v>110</v>
      </c>
      <c r="O158">
        <v>31</v>
      </c>
      <c r="P158" t="s">
        <v>111</v>
      </c>
      <c r="Q158" t="s">
        <v>64</v>
      </c>
      <c r="U158" t="s">
        <v>118</v>
      </c>
      <c r="Y158">
        <v>39.54347</v>
      </c>
      <c r="Z158">
        <v>-100.7802</v>
      </c>
      <c r="AG158">
        <v>11966</v>
      </c>
      <c r="AK158" t="s">
        <v>113</v>
      </c>
      <c r="AL158" t="s">
        <v>114</v>
      </c>
      <c r="AT158" s="11">
        <v>86</v>
      </c>
      <c r="AV158" s="2">
        <v>97</v>
      </c>
      <c r="AW158" s="2">
        <v>0</v>
      </c>
      <c r="AX158" s="4" t="s">
        <v>51</v>
      </c>
      <c r="AY158">
        <v>4.9</v>
      </c>
      <c r="AZ158" s="2">
        <v>4.9</v>
      </c>
      <c r="BA158" s="2">
        <v>17.91</v>
      </c>
      <c r="BB158" s="2">
        <v>97</v>
      </c>
      <c r="BC158" s="2">
        <v>90</v>
      </c>
      <c r="BD158" s="4" t="s">
        <v>45</v>
      </c>
      <c r="BE158" s="2">
        <v>4.9</v>
      </c>
      <c r="BF158" s="2">
        <v>17.91</v>
      </c>
      <c r="BG158" s="3"/>
      <c r="BH158" s="11">
        <v>100</v>
      </c>
      <c r="BI158" s="2">
        <v>8.24</v>
      </c>
      <c r="BJ158" s="2">
        <v>37.48</v>
      </c>
      <c r="CF158" s="2"/>
      <c r="CH158" s="2"/>
      <c r="CI158" s="2"/>
      <c r="CJ158" s="4"/>
      <c r="CL158" s="2"/>
      <c r="CM158" s="2"/>
      <c r="CN158" s="2"/>
      <c r="CO158" s="2"/>
      <c r="CP158" s="4"/>
      <c r="CQ158" s="2"/>
      <c r="CR158" s="2"/>
      <c r="CS158" s="3"/>
      <c r="CT158" s="2"/>
      <c r="CU158" s="2"/>
      <c r="CV158" s="2"/>
    </row>
    <row r="159" spans="2:99" ht="12.75">
      <c r="B159">
        <v>16362</v>
      </c>
      <c r="C159" t="s">
        <v>5</v>
      </c>
      <c r="D159" t="s">
        <v>64</v>
      </c>
      <c r="E159">
        <v>36</v>
      </c>
      <c r="F159" s="39" t="s">
        <v>661</v>
      </c>
      <c r="G159" t="s">
        <v>240</v>
      </c>
      <c r="J159" t="s">
        <v>640</v>
      </c>
      <c r="K159">
        <v>16247</v>
      </c>
      <c r="L159">
        <v>6</v>
      </c>
      <c r="M159">
        <v>7</v>
      </c>
      <c r="N159" t="s">
        <v>110</v>
      </c>
      <c r="O159">
        <v>31</v>
      </c>
      <c r="P159" t="s">
        <v>111</v>
      </c>
      <c r="Q159" t="s">
        <v>64</v>
      </c>
      <c r="U159" t="s">
        <v>118</v>
      </c>
      <c r="Y159">
        <v>39.4716666666667</v>
      </c>
      <c r="Z159">
        <v>-100.83</v>
      </c>
      <c r="AG159">
        <v>11968</v>
      </c>
      <c r="AH159">
        <v>2570</v>
      </c>
      <c r="AK159" t="s">
        <v>113</v>
      </c>
      <c r="AL159" t="s">
        <v>114</v>
      </c>
      <c r="AO159">
        <v>375</v>
      </c>
      <c r="AP159">
        <v>17</v>
      </c>
      <c r="AQ159">
        <v>5520</v>
      </c>
      <c r="AT159" s="11">
        <v>33.4</v>
      </c>
      <c r="AV159" s="2">
        <v>45.4</v>
      </c>
      <c r="AW159" s="3"/>
      <c r="AX159" s="4" t="s">
        <v>51</v>
      </c>
      <c r="AY159">
        <v>6.4</v>
      </c>
      <c r="AZ159" s="2">
        <v>6.4</v>
      </c>
      <c r="BA159">
        <v>35</v>
      </c>
      <c r="BB159" s="2">
        <v>45.4</v>
      </c>
      <c r="BC159" s="2">
        <v>58</v>
      </c>
      <c r="BD159" s="4" t="s">
        <v>51</v>
      </c>
      <c r="BE159" s="2">
        <v>6.4</v>
      </c>
      <c r="BF159" s="2">
        <v>35.45</v>
      </c>
      <c r="BG159" s="2">
        <v>505</v>
      </c>
      <c r="BH159" s="11">
        <v>48.9</v>
      </c>
      <c r="BI159" s="2">
        <v>9.3</v>
      </c>
      <c r="BJ159">
        <v>50</v>
      </c>
      <c r="BK159">
        <v>505</v>
      </c>
      <c r="BN159" t="s">
        <v>240</v>
      </c>
      <c r="BO159" t="s">
        <v>253</v>
      </c>
      <c r="BP159">
        <v>28</v>
      </c>
      <c r="BR159">
        <v>17</v>
      </c>
      <c r="BS159">
        <v>16</v>
      </c>
      <c r="BX159" t="s">
        <v>641</v>
      </c>
      <c r="BY159" t="s">
        <v>300</v>
      </c>
      <c r="CE159" t="s">
        <v>49</v>
      </c>
      <c r="CF159" s="2"/>
      <c r="CH159" s="2"/>
      <c r="CI159" s="3"/>
      <c r="CJ159" s="4"/>
      <c r="CL159" s="2"/>
      <c r="CN159" s="2"/>
      <c r="CO159" s="2"/>
      <c r="CP159" s="4"/>
      <c r="CQ159" s="2"/>
      <c r="CR159" s="2"/>
      <c r="CS159" s="2"/>
      <c r="CT159" s="2"/>
      <c r="CU159" s="2"/>
    </row>
    <row r="160" spans="2:99" ht="12.75">
      <c r="B160">
        <v>16365</v>
      </c>
      <c r="C160" t="s">
        <v>5</v>
      </c>
      <c r="D160" t="s">
        <v>64</v>
      </c>
      <c r="E160">
        <v>39</v>
      </c>
      <c r="F160" s="39" t="s">
        <v>663</v>
      </c>
      <c r="G160" t="s">
        <v>275</v>
      </c>
      <c r="J160" t="s">
        <v>642</v>
      </c>
      <c r="K160">
        <v>16250</v>
      </c>
      <c r="L160">
        <v>23</v>
      </c>
      <c r="M160">
        <v>6</v>
      </c>
      <c r="N160" t="s">
        <v>110</v>
      </c>
      <c r="O160">
        <v>33</v>
      </c>
      <c r="P160" t="s">
        <v>111</v>
      </c>
      <c r="Q160" t="s">
        <v>64</v>
      </c>
      <c r="U160" t="s">
        <v>118</v>
      </c>
      <c r="Y160">
        <v>39.5133333333333</v>
      </c>
      <c r="Z160">
        <v>-100.965</v>
      </c>
      <c r="AG160">
        <v>11971</v>
      </c>
      <c r="AH160">
        <v>2571</v>
      </c>
      <c r="AO160">
        <v>860</v>
      </c>
      <c r="AP160">
        <v>26</v>
      </c>
      <c r="AQ160">
        <v>19365</v>
      </c>
      <c r="AT160" s="31"/>
      <c r="AV160" s="3"/>
      <c r="AW160" s="30"/>
      <c r="AX160" s="4" t="s">
        <v>51</v>
      </c>
      <c r="AY160">
        <v>18.565</v>
      </c>
      <c r="AZ160" s="3"/>
      <c r="BA160">
        <v>110</v>
      </c>
      <c r="BB160" s="30"/>
      <c r="BC160" s="2">
        <v>176</v>
      </c>
      <c r="BD160" s="4" t="s">
        <v>51</v>
      </c>
      <c r="BE160" s="30"/>
      <c r="BF160" s="30"/>
      <c r="BH160" s="31"/>
      <c r="BI160" s="30"/>
      <c r="BJ160">
        <v>215</v>
      </c>
      <c r="BN160" t="s">
        <v>275</v>
      </c>
      <c r="BO160" t="s">
        <v>266</v>
      </c>
      <c r="BP160">
        <v>32</v>
      </c>
      <c r="BR160">
        <v>26</v>
      </c>
      <c r="BS160">
        <v>25</v>
      </c>
      <c r="BX160" t="s">
        <v>643</v>
      </c>
      <c r="BY160" t="s">
        <v>126</v>
      </c>
      <c r="CE160" t="s">
        <v>49</v>
      </c>
      <c r="CF160" s="30"/>
      <c r="CH160" s="3"/>
      <c r="CI160" s="30"/>
      <c r="CJ160" s="4"/>
      <c r="CL160" s="3"/>
      <c r="CN160" s="30"/>
      <c r="CO160" s="2"/>
      <c r="CP160" s="4"/>
      <c r="CQ160" s="30"/>
      <c r="CR160" s="30"/>
      <c r="CT160" s="30"/>
      <c r="CU160" s="30"/>
    </row>
    <row r="161" spans="2:101" ht="12.75">
      <c r="B161">
        <v>16366</v>
      </c>
      <c r="C161" t="s">
        <v>5</v>
      </c>
      <c r="D161" t="s">
        <v>64</v>
      </c>
      <c r="E161">
        <v>40</v>
      </c>
      <c r="F161" s="39" t="s">
        <v>663</v>
      </c>
      <c r="G161" t="s">
        <v>275</v>
      </c>
      <c r="J161" t="s">
        <v>644</v>
      </c>
      <c r="K161">
        <v>16251</v>
      </c>
      <c r="L161">
        <v>13</v>
      </c>
      <c r="M161">
        <v>6</v>
      </c>
      <c r="N161" t="s">
        <v>110</v>
      </c>
      <c r="O161">
        <v>33</v>
      </c>
      <c r="P161" t="s">
        <v>111</v>
      </c>
      <c r="Q161" t="s">
        <v>64</v>
      </c>
      <c r="U161" t="s">
        <v>123</v>
      </c>
      <c r="Y161">
        <v>39.5266666666667</v>
      </c>
      <c r="Z161">
        <v>-100.96</v>
      </c>
      <c r="AG161">
        <v>11972</v>
      </c>
      <c r="AH161">
        <v>4835</v>
      </c>
      <c r="AO161">
        <v>500</v>
      </c>
      <c r="AP161">
        <v>25</v>
      </c>
      <c r="AQ161">
        <v>9600</v>
      </c>
      <c r="AT161" s="10"/>
      <c r="AV161" s="3"/>
      <c r="AX161" s="30"/>
      <c r="AY161">
        <v>9.197959999999998</v>
      </c>
      <c r="BA161" s="30">
        <v>46</v>
      </c>
      <c r="BC161" s="2">
        <v>100</v>
      </c>
      <c r="BD161" s="4" t="s">
        <v>51</v>
      </c>
      <c r="BH161" s="31"/>
      <c r="BJ161">
        <v>89</v>
      </c>
      <c r="BK161" s="30">
        <v>896</v>
      </c>
      <c r="BN161" t="s">
        <v>275</v>
      </c>
      <c r="BO161" t="s">
        <v>266</v>
      </c>
      <c r="BP161">
        <v>31</v>
      </c>
      <c r="BR161">
        <v>25</v>
      </c>
      <c r="BS161">
        <v>23</v>
      </c>
      <c r="BX161" t="s">
        <v>645</v>
      </c>
      <c r="BY161" t="s">
        <v>126</v>
      </c>
      <c r="CE161" t="s">
        <v>49</v>
      </c>
      <c r="CH161" s="3"/>
      <c r="CJ161" s="30"/>
      <c r="CM161" s="30"/>
      <c r="CO161" s="2"/>
      <c r="CP161" s="4"/>
      <c r="CT161" s="30"/>
      <c r="CW161" s="30"/>
    </row>
    <row r="162" spans="3:11" ht="12.75">
      <c r="C162" s="1"/>
      <c r="K162" s="1"/>
    </row>
    <row r="163" spans="3:11" ht="12.75">
      <c r="C163" s="1"/>
      <c r="K163" s="1"/>
    </row>
    <row r="164" spans="3:11" ht="12.75">
      <c r="C164" s="1"/>
      <c r="K164" s="1"/>
    </row>
    <row r="165" spans="3:11" ht="12.75">
      <c r="C165" s="1"/>
      <c r="K165" s="1"/>
    </row>
    <row r="166" spans="3:11" ht="12.75">
      <c r="C166" s="1"/>
      <c r="K166" s="1"/>
    </row>
    <row r="167" spans="3:11" ht="12.75">
      <c r="C167" s="1"/>
      <c r="K167" s="1"/>
    </row>
    <row r="168" spans="3:11" ht="12.75">
      <c r="C168" s="1"/>
      <c r="K168" s="1"/>
    </row>
    <row r="169" spans="3:11" ht="12.75">
      <c r="C169" s="1"/>
      <c r="K169" s="1"/>
    </row>
    <row r="170" spans="3:11" ht="12.75">
      <c r="C170" s="1"/>
      <c r="K170" s="1"/>
    </row>
    <row r="171" spans="3:11" ht="12.75">
      <c r="C171" s="1"/>
      <c r="K171" s="1"/>
    </row>
    <row r="172" spans="3:11" ht="12.75">
      <c r="C172" s="1"/>
      <c r="K172" s="1"/>
    </row>
    <row r="173" spans="3:11" ht="12.75">
      <c r="C173" s="1"/>
      <c r="K173" s="1"/>
    </row>
    <row r="174" spans="3:11" ht="12.75">
      <c r="C174" s="1"/>
      <c r="K174" s="1"/>
    </row>
    <row r="175" spans="3:46" ht="12.75">
      <c r="C175" s="1"/>
      <c r="K175" s="1"/>
      <c r="AT175" s="3"/>
    </row>
    <row r="176" spans="43:60" ht="12.75">
      <c r="AQ176" s="2"/>
      <c r="AS176" s="3"/>
      <c r="AT176" s="3"/>
      <c r="AU176" s="4"/>
      <c r="AW176" s="3"/>
      <c r="AX176" s="3"/>
      <c r="AY176" s="2"/>
      <c r="AZ176" s="2"/>
      <c r="BA176" s="4"/>
      <c r="BB176" s="2"/>
      <c r="BC176" s="2"/>
      <c r="BE176" s="2"/>
      <c r="BF176" s="2"/>
      <c r="BG176" s="5"/>
      <c r="BH176" s="3"/>
    </row>
    <row r="177" spans="43:60" ht="12.75">
      <c r="AQ177" s="2"/>
      <c r="AS177" s="2"/>
      <c r="AT177" s="3"/>
      <c r="AU177" s="4"/>
      <c r="AW177" s="2"/>
      <c r="AX177" s="2"/>
      <c r="AY177" s="3"/>
      <c r="AZ177" s="2"/>
      <c r="BA177" s="4"/>
      <c r="BB177" s="3"/>
      <c r="BC177" s="3"/>
      <c r="BD177" s="3"/>
      <c r="BE177" s="2"/>
      <c r="BF177" s="2"/>
      <c r="BG177" s="5"/>
      <c r="BH177" s="2"/>
    </row>
    <row r="178" spans="43:60" ht="12.75">
      <c r="AQ178" s="2"/>
      <c r="AS178" s="2"/>
      <c r="AT178" s="3"/>
      <c r="AU178" s="4"/>
      <c r="AW178" s="2"/>
      <c r="AX178" s="7"/>
      <c r="AY178" s="3"/>
      <c r="AZ178" s="2"/>
      <c r="BA178" s="4"/>
      <c r="BB178" s="3"/>
      <c r="BC178" s="3"/>
      <c r="BD178" s="3"/>
      <c r="BE178" s="2"/>
      <c r="BF178" s="2"/>
      <c r="BH178" s="3"/>
    </row>
    <row r="179" spans="43:60" ht="12.75">
      <c r="AQ179" s="2"/>
      <c r="AS179" s="2"/>
      <c r="AT179" s="3"/>
      <c r="AU179" s="4"/>
      <c r="AW179" s="2"/>
      <c r="AX179" s="2"/>
      <c r="AY179" s="3"/>
      <c r="AZ179" s="2"/>
      <c r="BA179" s="4"/>
      <c r="BB179" s="3"/>
      <c r="BC179" s="3"/>
      <c r="BD179" s="3"/>
      <c r="BE179" s="2"/>
      <c r="BF179" s="2"/>
      <c r="BG179" s="2"/>
      <c r="BH179" s="2"/>
    </row>
    <row r="180" spans="43:58" ht="12.75">
      <c r="AQ180" s="2"/>
      <c r="AS180" s="2"/>
      <c r="AT180" s="3"/>
      <c r="AU180" s="4"/>
      <c r="AW180" s="2"/>
      <c r="AY180" s="3"/>
      <c r="AZ180" s="2"/>
      <c r="BA180" s="4"/>
      <c r="BB180" s="3"/>
      <c r="BC180" s="3"/>
      <c r="BD180" s="3"/>
      <c r="BE180" s="2"/>
      <c r="BF180" s="2"/>
    </row>
    <row r="181" spans="43:58" ht="12.75">
      <c r="AQ181" s="3"/>
      <c r="AS181" s="3"/>
      <c r="AT181" s="3"/>
      <c r="AU181" s="4"/>
      <c r="AW181" s="3"/>
      <c r="AY181" s="3"/>
      <c r="AZ181" s="2"/>
      <c r="BA181" s="4"/>
      <c r="BB181" s="3"/>
      <c r="BC181" s="3"/>
      <c r="BD181" s="2"/>
      <c r="BE181" s="3"/>
      <c r="BF181" s="3"/>
    </row>
    <row r="182" spans="43:58" ht="12.75">
      <c r="AQ182" s="2"/>
      <c r="AS182" s="2"/>
      <c r="AT182" s="3"/>
      <c r="AU182" s="4"/>
      <c r="AW182" s="2"/>
      <c r="AY182" s="2"/>
      <c r="AZ182" s="2"/>
      <c r="BA182" s="4"/>
      <c r="BB182" s="2"/>
      <c r="BC182" s="2"/>
      <c r="BD182" s="3"/>
      <c r="BE182" s="2"/>
      <c r="BF182" s="2"/>
    </row>
    <row r="183" spans="3:59" ht="12.75">
      <c r="C183" s="1"/>
      <c r="K183" s="1"/>
      <c r="AQ183" s="2"/>
      <c r="AS183" s="2"/>
      <c r="AT183" s="3"/>
      <c r="AU183" s="4"/>
      <c r="AW183" s="2"/>
      <c r="AY183" s="3"/>
      <c r="AZ183" s="2"/>
      <c r="BA183" s="4"/>
      <c r="BB183" s="3"/>
      <c r="BC183" s="3"/>
      <c r="BD183" s="3"/>
      <c r="BE183" s="2"/>
      <c r="BF183" s="2"/>
      <c r="BG183" s="7"/>
    </row>
    <row r="184" spans="43:60" ht="12.75">
      <c r="AQ184" s="2"/>
      <c r="AS184" s="2"/>
      <c r="AT184" s="3"/>
      <c r="AU184" s="4"/>
      <c r="AW184" s="2"/>
      <c r="AX184" s="2"/>
      <c r="AY184" s="3"/>
      <c r="AZ184" s="2"/>
      <c r="BA184" s="4"/>
      <c r="BB184" s="3"/>
      <c r="BC184" s="3"/>
      <c r="BD184" s="2"/>
      <c r="BE184" s="2"/>
      <c r="BF184" s="2"/>
      <c r="BG184" s="7"/>
      <c r="BH184" s="2"/>
    </row>
    <row r="185" spans="43:58" ht="12.75">
      <c r="AQ185" s="2"/>
      <c r="AS185" s="3"/>
      <c r="AT185" s="2"/>
      <c r="AU185" s="4"/>
      <c r="AW185" s="3"/>
      <c r="AY185" s="3"/>
      <c r="AZ185" s="2"/>
      <c r="BA185" s="4"/>
      <c r="BB185" s="3"/>
      <c r="BC185" s="3"/>
      <c r="BD185" s="2"/>
      <c r="BE185" s="2"/>
      <c r="BF185" s="3"/>
    </row>
    <row r="186" spans="43:59" ht="12.75">
      <c r="AQ186" s="2"/>
      <c r="AS186" s="2"/>
      <c r="AT186" s="3"/>
      <c r="AU186" s="4"/>
      <c r="AW186" s="2"/>
      <c r="AX186" s="2"/>
      <c r="AY186" s="2"/>
      <c r="AZ186" s="2"/>
      <c r="BA186" s="4"/>
      <c r="BB186" s="2"/>
      <c r="BC186" s="2"/>
      <c r="BD186" s="2"/>
      <c r="BE186" s="2"/>
      <c r="BF186" s="2"/>
      <c r="BG186" s="2"/>
    </row>
    <row r="187" spans="3:58" ht="12.75">
      <c r="C187" s="1"/>
      <c r="K187" s="1"/>
      <c r="AQ187" s="3"/>
      <c r="AS187" s="3"/>
      <c r="AT187" s="3"/>
      <c r="AU187" s="4"/>
      <c r="AW187" s="3"/>
      <c r="AY187" s="3"/>
      <c r="AZ187" s="3"/>
      <c r="BA187" s="4"/>
      <c r="BB187" s="3"/>
      <c r="BC187" s="3"/>
      <c r="BD187" s="3"/>
      <c r="BE187" s="3"/>
      <c r="BF187" s="3"/>
    </row>
    <row r="188" spans="3:58" ht="12.75">
      <c r="C188" s="1"/>
      <c r="K188" s="1"/>
      <c r="AQ188" s="3"/>
      <c r="AS188" s="3"/>
      <c r="AT188" s="3"/>
      <c r="AU188" s="4"/>
      <c r="AW188" s="3"/>
      <c r="AY188" s="3"/>
      <c r="AZ188" s="3"/>
      <c r="BA188" s="4"/>
      <c r="BB188" s="3"/>
      <c r="BC188" s="3"/>
      <c r="BD188" s="2"/>
      <c r="BE188" s="3"/>
      <c r="BF188" s="3"/>
    </row>
    <row r="189" spans="3:58" ht="12.75">
      <c r="C189" s="1"/>
      <c r="K189" s="1"/>
      <c r="AQ189" s="3"/>
      <c r="AS189" s="3"/>
      <c r="AT189" s="3"/>
      <c r="AU189" s="4"/>
      <c r="AW189" s="3"/>
      <c r="AY189" s="3"/>
      <c r="AZ189" s="3"/>
      <c r="BA189" s="4"/>
      <c r="BB189" s="3"/>
      <c r="BC189" s="3"/>
      <c r="BD189" s="3"/>
      <c r="BE189" s="3"/>
      <c r="BF189" s="3"/>
    </row>
    <row r="190" spans="3:58" ht="12.75">
      <c r="C190" s="1"/>
      <c r="K190" s="1"/>
      <c r="AQ190" s="3"/>
      <c r="AS190" s="3"/>
      <c r="AT190" s="3"/>
      <c r="AU190" s="4"/>
      <c r="AW190" s="3"/>
      <c r="AY190" s="3"/>
      <c r="AZ190" s="2"/>
      <c r="BA190" s="4"/>
      <c r="BB190" s="3"/>
      <c r="BC190" s="3"/>
      <c r="BD190" s="3"/>
      <c r="BE190" s="3"/>
      <c r="BF190" s="3"/>
    </row>
    <row r="191" spans="3:58" ht="12.75">
      <c r="C191" s="1"/>
      <c r="K191" s="1"/>
      <c r="AQ191" s="3"/>
      <c r="AS191" s="3"/>
      <c r="AT191" s="3"/>
      <c r="AU191" s="4"/>
      <c r="AW191" s="3"/>
      <c r="AY191" s="3"/>
      <c r="AZ191" s="3"/>
      <c r="BA191" s="4"/>
      <c r="BB191" s="3"/>
      <c r="BC191" s="3"/>
      <c r="BD191" s="3"/>
      <c r="BE191" s="3"/>
      <c r="BF191" s="3"/>
    </row>
    <row r="192" spans="3:58" ht="12.75">
      <c r="C192" s="1"/>
      <c r="K192" s="1"/>
      <c r="AQ192" s="3"/>
      <c r="AS192" s="3"/>
      <c r="AT192" s="3"/>
      <c r="AU192" s="4"/>
      <c r="AW192" s="3"/>
      <c r="AY192" s="3"/>
      <c r="AZ192" s="3"/>
      <c r="BA192" s="4"/>
      <c r="BB192" s="3"/>
      <c r="BC192" s="3"/>
      <c r="BD192" s="3"/>
      <c r="BE192" s="3"/>
      <c r="BF192" s="3"/>
    </row>
    <row r="193" spans="3:58" ht="12.75">
      <c r="C193" s="1"/>
      <c r="K193" s="1"/>
      <c r="AQ193" s="3"/>
      <c r="AS193" s="3"/>
      <c r="AT193" s="3"/>
      <c r="AU193" s="4"/>
      <c r="AW193" s="3"/>
      <c r="AY193" s="3"/>
      <c r="AZ193" s="3"/>
      <c r="BA193" s="4"/>
      <c r="BB193" s="3"/>
      <c r="BC193" s="3"/>
      <c r="BD193" s="3"/>
      <c r="BE193" s="3"/>
      <c r="BF193" s="3"/>
    </row>
    <row r="194" spans="3:58" ht="12.75">
      <c r="C194" s="1"/>
      <c r="K194" s="1"/>
      <c r="AQ194" s="3"/>
      <c r="AS194" s="3"/>
      <c r="AT194" s="3"/>
      <c r="AU194" s="4"/>
      <c r="AW194" s="3"/>
      <c r="AY194" s="3"/>
      <c r="AZ194" s="2"/>
      <c r="BA194" s="4"/>
      <c r="BB194" s="3"/>
      <c r="BC194" s="3"/>
      <c r="BD194" s="3"/>
      <c r="BE194" s="3"/>
      <c r="BF194" s="3"/>
    </row>
    <row r="195" spans="3:58" ht="12.75">
      <c r="C195" s="1"/>
      <c r="K195" s="1"/>
      <c r="AQ195" s="3"/>
      <c r="AS195" s="3"/>
      <c r="AU195" s="4"/>
      <c r="AW195" s="3"/>
      <c r="AY195" s="3"/>
      <c r="AZ195" s="2"/>
      <c r="BA195" s="4"/>
      <c r="BB195" s="3"/>
      <c r="BC195" s="3"/>
      <c r="BD195" s="3"/>
      <c r="BE195" s="3"/>
      <c r="BF195" s="3"/>
    </row>
    <row r="196" spans="3:60" ht="12.75">
      <c r="C196" s="1"/>
      <c r="K196" s="1"/>
      <c r="AQ196" s="3"/>
      <c r="AR196" s="3"/>
      <c r="AS196" s="2"/>
      <c r="AT196" s="3"/>
      <c r="AU196" s="4"/>
      <c r="AW196" s="3"/>
      <c r="AX196" s="2"/>
      <c r="AY196" s="3"/>
      <c r="AZ196" s="3"/>
      <c r="BA196" s="4"/>
      <c r="BB196" s="3"/>
      <c r="BC196" s="3"/>
      <c r="BD196" s="3"/>
      <c r="BE196" s="2"/>
      <c r="BF196" s="3"/>
      <c r="BH196" s="2"/>
    </row>
    <row r="197" spans="3:60" ht="12.75">
      <c r="C197" s="1"/>
      <c r="K197" s="1"/>
      <c r="AQ197" s="3"/>
      <c r="AR197" s="3"/>
      <c r="AS197" s="2"/>
      <c r="AT197" s="2"/>
      <c r="AU197" s="4"/>
      <c r="AW197" s="3"/>
      <c r="AX197" s="3"/>
      <c r="AY197" s="3"/>
      <c r="AZ197" s="2"/>
      <c r="BA197" s="4"/>
      <c r="BB197" s="3"/>
      <c r="BC197" s="3"/>
      <c r="BD197" s="3"/>
      <c r="BE197" s="2"/>
      <c r="BF197" s="3"/>
      <c r="BH197" s="3"/>
    </row>
    <row r="198" spans="3:60" ht="12.75">
      <c r="C198" s="1"/>
      <c r="K198" s="1"/>
      <c r="AQ198" s="2"/>
      <c r="AR198" s="2"/>
      <c r="AS198" s="2"/>
      <c r="AT198" s="3"/>
      <c r="AU198" s="4"/>
      <c r="AW198" s="2"/>
      <c r="AX198" s="2"/>
      <c r="AY198" s="3"/>
      <c r="AZ198" s="2"/>
      <c r="BA198" s="4"/>
      <c r="BB198" s="3"/>
      <c r="BC198" s="3"/>
      <c r="BD198" s="3"/>
      <c r="BE198" s="2"/>
      <c r="BF198" s="2"/>
      <c r="BG198" s="8"/>
      <c r="BH198" s="3"/>
    </row>
    <row r="199" spans="43:60" ht="12.75">
      <c r="AQ199" s="3"/>
      <c r="AR199" s="3"/>
      <c r="AS199" s="3"/>
      <c r="AT199" s="3"/>
      <c r="AU199" s="4"/>
      <c r="AW199" s="3"/>
      <c r="AX199" s="3"/>
      <c r="AY199" s="3"/>
      <c r="AZ199" s="3"/>
      <c r="BA199" s="4"/>
      <c r="BB199" s="3"/>
      <c r="BC199" s="3"/>
      <c r="BD199" s="3"/>
      <c r="BE199" s="3"/>
      <c r="BF199" s="3"/>
      <c r="BG199" s="3"/>
      <c r="BH199" s="3"/>
    </row>
    <row r="200" spans="43:60" ht="12.75">
      <c r="AQ200" s="3"/>
      <c r="AR200" s="3"/>
      <c r="AS200" s="3"/>
      <c r="AT200" s="3"/>
      <c r="AU200" s="4"/>
      <c r="AW200" s="3"/>
      <c r="AX200" s="3"/>
      <c r="AY200" s="3"/>
      <c r="AZ200" s="3"/>
      <c r="BA200" s="4"/>
      <c r="BB200" s="3"/>
      <c r="BC200" s="3"/>
      <c r="BD200" s="3"/>
      <c r="BE200" s="3"/>
      <c r="BF200" s="3"/>
      <c r="BG200" s="3"/>
      <c r="BH200" s="3"/>
    </row>
    <row r="201" spans="43:60" ht="12.75">
      <c r="AQ201" s="2"/>
      <c r="AR201" s="6"/>
      <c r="AS201" s="3"/>
      <c r="AT201" s="3"/>
      <c r="AU201" s="4"/>
      <c r="AW201" s="3"/>
      <c r="AX201" s="3"/>
      <c r="AY201" s="2"/>
      <c r="AZ201" s="2"/>
      <c r="BA201" s="4"/>
      <c r="BB201" s="2"/>
      <c r="BC201" s="2"/>
      <c r="BD201" s="3"/>
      <c r="BE201" s="2"/>
      <c r="BF201" s="2"/>
      <c r="BG201" s="2"/>
      <c r="BH201" s="3"/>
    </row>
    <row r="202" spans="43:60" ht="12.75">
      <c r="AQ202" s="2"/>
      <c r="AR202" s="2"/>
      <c r="AS202" s="2"/>
      <c r="AT202" s="3"/>
      <c r="AU202" s="4"/>
      <c r="AW202" s="2"/>
      <c r="AX202" s="2"/>
      <c r="AY202" s="2"/>
      <c r="AZ202" s="2"/>
      <c r="BA202" s="4"/>
      <c r="BB202" s="2"/>
      <c r="BC202" s="2"/>
      <c r="BD202" s="3"/>
      <c r="BE202" s="2"/>
      <c r="BF202" s="2"/>
      <c r="BG202" s="2"/>
      <c r="BH202" s="3"/>
    </row>
    <row r="203" spans="43:60" ht="12.75">
      <c r="AQ203" s="3"/>
      <c r="AR203" s="3"/>
      <c r="AS203" s="3"/>
      <c r="AT203" s="3"/>
      <c r="AU203" s="4"/>
      <c r="AW203" s="3"/>
      <c r="AX203" s="3"/>
      <c r="AY203" s="3"/>
      <c r="AZ203" s="3"/>
      <c r="BA203" s="4"/>
      <c r="BB203" s="3"/>
      <c r="BC203" s="3"/>
      <c r="BD203" s="3"/>
      <c r="BE203" s="3"/>
      <c r="BF203" s="3"/>
      <c r="BG203" s="3"/>
      <c r="BH203" s="3"/>
    </row>
    <row r="204" spans="43:60" ht="12.75">
      <c r="AQ204" s="2"/>
      <c r="AR204" s="2"/>
      <c r="AS204" s="2"/>
      <c r="AT204" s="3"/>
      <c r="AU204" s="4"/>
      <c r="AW204" s="2"/>
      <c r="AX204" s="2"/>
      <c r="AY204" s="3"/>
      <c r="AZ204" s="2"/>
      <c r="BA204" s="4"/>
      <c r="BB204" s="3"/>
      <c r="BC204" s="3"/>
      <c r="BD204" s="3"/>
      <c r="BE204" s="2"/>
      <c r="BF204" s="2"/>
      <c r="BG204" s="2"/>
      <c r="BH204" s="3"/>
    </row>
    <row r="205" spans="43:60" ht="12.75">
      <c r="AQ205" s="2"/>
      <c r="AR205" s="6"/>
      <c r="AS205" s="3"/>
      <c r="AT205" s="3"/>
      <c r="AU205" s="4"/>
      <c r="AW205" s="3"/>
      <c r="AX205" s="3"/>
      <c r="AY205" s="2"/>
      <c r="AZ205" s="2"/>
      <c r="BA205" s="4"/>
      <c r="BB205" s="2"/>
      <c r="BC205" s="2"/>
      <c r="BD205" s="3"/>
      <c r="BE205" s="2"/>
      <c r="BF205" s="2"/>
      <c r="BG205" s="2"/>
      <c r="BH205" s="3"/>
    </row>
    <row r="206" spans="43:60" ht="12.75">
      <c r="AQ206" s="2"/>
      <c r="AR206" s="2"/>
      <c r="AS206" s="2"/>
      <c r="AT206" s="3"/>
      <c r="AU206" s="4"/>
      <c r="AW206" s="2"/>
      <c r="AX206" s="2"/>
      <c r="AY206" s="2"/>
      <c r="AZ206" s="2"/>
      <c r="BA206" s="4"/>
      <c r="BB206" s="2"/>
      <c r="BC206" s="2"/>
      <c r="BD206" s="3"/>
      <c r="BE206" s="2"/>
      <c r="BF206" s="2"/>
      <c r="BG206" s="2"/>
      <c r="BH206" s="3"/>
    </row>
    <row r="207" spans="3:60" ht="12.75">
      <c r="C207" s="1"/>
      <c r="K207" s="1"/>
      <c r="AQ207" s="2"/>
      <c r="AR207" s="2"/>
      <c r="AS207" s="2"/>
      <c r="AT207" s="3"/>
      <c r="AU207" s="4"/>
      <c r="AW207" s="2"/>
      <c r="AX207" s="2"/>
      <c r="AY207" s="2"/>
      <c r="AZ207" s="2"/>
      <c r="BA207" s="4"/>
      <c r="BB207" s="2"/>
      <c r="BC207" s="3"/>
      <c r="BD207" s="3"/>
      <c r="BE207" s="2"/>
      <c r="BF207" s="2"/>
      <c r="BH207" s="3"/>
    </row>
    <row r="208" spans="43:60" ht="12.75">
      <c r="AQ208" s="2"/>
      <c r="AR208" s="2"/>
      <c r="AS208" s="2"/>
      <c r="AT208" s="3"/>
      <c r="AU208" s="4"/>
      <c r="AW208" s="2"/>
      <c r="AX208" s="2"/>
      <c r="AY208" s="2"/>
      <c r="AZ208" s="2"/>
      <c r="BA208" s="4"/>
      <c r="BB208" s="2"/>
      <c r="BC208" s="2"/>
      <c r="BD208" s="3"/>
      <c r="BE208" s="2"/>
      <c r="BF208" s="2"/>
      <c r="BG208" s="2"/>
      <c r="BH208" s="3"/>
    </row>
    <row r="209" spans="43:60" ht="12.75">
      <c r="AQ209" s="2"/>
      <c r="AR209" s="2"/>
      <c r="AS209" s="2"/>
      <c r="AT209" s="3"/>
      <c r="AU209" s="4"/>
      <c r="AW209" s="2"/>
      <c r="AX209" s="2"/>
      <c r="AY209" s="3"/>
      <c r="AZ209" s="2"/>
      <c r="BA209" s="4"/>
      <c r="BB209" s="3"/>
      <c r="BC209" s="3"/>
      <c r="BD209" s="3"/>
      <c r="BE209" s="2"/>
      <c r="BF209" s="2"/>
      <c r="BG209" s="2"/>
      <c r="BH209" s="3"/>
    </row>
    <row r="210" spans="43:60" ht="12.75">
      <c r="AQ210" s="2"/>
      <c r="AR210" s="2"/>
      <c r="AS210" s="2"/>
      <c r="AT210" s="3"/>
      <c r="AU210" s="4"/>
      <c r="AW210" s="2"/>
      <c r="AX210" s="2"/>
      <c r="AY210" s="3"/>
      <c r="AZ210" s="2"/>
      <c r="BA210" s="4"/>
      <c r="BB210" s="3"/>
      <c r="BC210" s="3"/>
      <c r="BD210" s="3"/>
      <c r="BE210" s="2"/>
      <c r="BF210" s="2"/>
      <c r="BG210" s="2"/>
      <c r="BH210" s="2"/>
    </row>
    <row r="211" spans="43:60" ht="12.75">
      <c r="AQ211" s="3"/>
      <c r="AR211" s="3"/>
      <c r="AS211" s="3"/>
      <c r="AT211" s="2"/>
      <c r="AU211" s="4"/>
      <c r="AX211" s="3"/>
      <c r="AY211" s="3"/>
      <c r="AZ211" s="3"/>
      <c r="BA211" s="4"/>
      <c r="BB211" s="3"/>
      <c r="BC211" s="3"/>
      <c r="BD211" s="3"/>
      <c r="BE211" s="3"/>
      <c r="BF211" s="3"/>
      <c r="BG211" s="3"/>
      <c r="BH211" s="3"/>
    </row>
    <row r="212" spans="43:60" ht="12.75">
      <c r="AQ212" s="2"/>
      <c r="AR212" s="2"/>
      <c r="AS212" s="2"/>
      <c r="AT212" s="2"/>
      <c r="AU212" s="4"/>
      <c r="AX212" s="3"/>
      <c r="AY212" s="2"/>
      <c r="AZ212" s="2"/>
      <c r="BA212" s="4"/>
      <c r="BB212" s="3"/>
      <c r="BC212" s="3"/>
      <c r="BD212" s="3"/>
      <c r="BE212" s="2"/>
      <c r="BF212" s="3"/>
      <c r="BG212" s="3"/>
      <c r="BH212" s="3"/>
    </row>
    <row r="213" spans="43:60" ht="12.75">
      <c r="AQ213" s="2"/>
      <c r="AR213" s="2"/>
      <c r="AS213" s="2"/>
      <c r="AT213" s="2"/>
      <c r="AU213" s="4"/>
      <c r="AX213" s="3"/>
      <c r="AY213" s="2"/>
      <c r="AZ213" s="2"/>
      <c r="BA213" s="4"/>
      <c r="BB213" s="3"/>
      <c r="BC213" s="3"/>
      <c r="BD213" s="3"/>
      <c r="BE213" s="2"/>
      <c r="BF213" s="3"/>
      <c r="BG213" s="3"/>
      <c r="BH213" s="2"/>
    </row>
    <row r="214" spans="43:60" ht="12.75">
      <c r="AQ214" s="2"/>
      <c r="AR214" s="2"/>
      <c r="AS214" s="2"/>
      <c r="AT214" s="2"/>
      <c r="AU214" s="4"/>
      <c r="AW214" s="2"/>
      <c r="AX214" s="2"/>
      <c r="AY214" s="2"/>
      <c r="AZ214" s="2"/>
      <c r="BA214" s="4"/>
      <c r="BB214" s="2"/>
      <c r="BC214" s="2"/>
      <c r="BD214" s="3"/>
      <c r="BE214" s="2"/>
      <c r="BF214" s="2"/>
      <c r="BG214" s="2"/>
      <c r="BH214" s="2"/>
    </row>
    <row r="215" spans="43:60" ht="12.75">
      <c r="AQ215" s="2"/>
      <c r="AR215" s="2"/>
      <c r="AS215" s="2"/>
      <c r="AT215" s="2"/>
      <c r="AU215" s="4"/>
      <c r="AW215" s="3"/>
      <c r="AX215" s="3"/>
      <c r="AY215" s="2"/>
      <c r="AZ215" s="2"/>
      <c r="BA215" s="4"/>
      <c r="BB215" s="3"/>
      <c r="BC215" s="3"/>
      <c r="BD215" s="3"/>
      <c r="BE215" s="2"/>
      <c r="BF215" s="3"/>
      <c r="BG215" s="3"/>
      <c r="BH215" s="3"/>
    </row>
    <row r="216" spans="43:60" ht="12.75">
      <c r="AQ216" s="2"/>
      <c r="AR216" s="2"/>
      <c r="AS216" s="2"/>
      <c r="AT216" s="2"/>
      <c r="AU216" s="4"/>
      <c r="AW216" s="3"/>
      <c r="AX216" s="3"/>
      <c r="AY216" s="2"/>
      <c r="AZ216" s="2"/>
      <c r="BA216" s="4"/>
      <c r="BB216" s="3"/>
      <c r="BC216" s="3"/>
      <c r="BD216" s="3"/>
      <c r="BE216" s="2"/>
      <c r="BF216" s="3"/>
      <c r="BG216" s="3"/>
      <c r="BH216" s="2"/>
    </row>
    <row r="217" spans="43:60" ht="12.75">
      <c r="AQ217" s="2"/>
      <c r="AR217" s="2"/>
      <c r="AS217" s="2"/>
      <c r="AT217" s="2"/>
      <c r="AU217" s="4"/>
      <c r="AW217" s="3"/>
      <c r="AX217" s="3"/>
      <c r="AY217" s="2"/>
      <c r="AZ217" s="2"/>
      <c r="BA217" s="4"/>
      <c r="BB217" s="3"/>
      <c r="BC217" s="3"/>
      <c r="BD217" s="3"/>
      <c r="BE217" s="2"/>
      <c r="BF217" s="3"/>
      <c r="BG217" s="3"/>
      <c r="BH217" s="3"/>
    </row>
    <row r="218" spans="43:60" ht="12.75">
      <c r="AQ218" s="3"/>
      <c r="AR218" s="3"/>
      <c r="AS218" s="3"/>
      <c r="AT218" s="3"/>
      <c r="AU218" s="4"/>
      <c r="AW218" s="3"/>
      <c r="AX218" s="3"/>
      <c r="AY218" s="3"/>
      <c r="AZ218" s="3"/>
      <c r="BA218" s="4"/>
      <c r="BB218" s="3"/>
      <c r="BC218" s="3"/>
      <c r="BD218" s="3"/>
      <c r="BE218" s="3"/>
      <c r="BF218" s="3"/>
      <c r="BG218" s="3"/>
      <c r="BH218" s="3"/>
    </row>
    <row r="219" spans="43:60" ht="12.75">
      <c r="AQ219" s="2"/>
      <c r="AR219" s="2"/>
      <c r="AS219" s="2"/>
      <c r="AT219" s="2"/>
      <c r="AU219" s="4"/>
      <c r="AW219" s="3"/>
      <c r="AX219" s="3"/>
      <c r="AY219" s="2"/>
      <c r="AZ219" s="2"/>
      <c r="BA219" s="4"/>
      <c r="BB219" s="3"/>
      <c r="BC219" s="3"/>
      <c r="BD219" s="3"/>
      <c r="BE219" s="2"/>
      <c r="BF219" s="3"/>
      <c r="BG219" s="3"/>
      <c r="BH219" s="2"/>
    </row>
    <row r="220" spans="43:60" ht="12.75">
      <c r="AQ220" s="2"/>
      <c r="AR220" s="2"/>
      <c r="AS220" s="2"/>
      <c r="AT220" s="2"/>
      <c r="AU220" s="4"/>
      <c r="AW220" s="3"/>
      <c r="AX220" s="3"/>
      <c r="AY220" s="2"/>
      <c r="AZ220" s="2"/>
      <c r="BA220" s="4"/>
      <c r="BB220" s="2"/>
      <c r="BC220" s="2"/>
      <c r="BD220" s="3"/>
      <c r="BE220" s="2"/>
      <c r="BF220" s="3"/>
      <c r="BG220" s="3"/>
      <c r="BH220" s="3"/>
    </row>
    <row r="221" spans="3:60" ht="12.75">
      <c r="C221" s="1"/>
      <c r="K221" s="1"/>
      <c r="AQ221" s="2"/>
      <c r="AR221" s="2"/>
      <c r="AS221" s="2"/>
      <c r="AT221" s="3"/>
      <c r="AU221" s="4"/>
      <c r="AW221" s="2"/>
      <c r="AX221" s="2"/>
      <c r="AY221" s="2"/>
      <c r="AZ221" s="2"/>
      <c r="BA221" s="4"/>
      <c r="BB221" s="2"/>
      <c r="BC221" s="2"/>
      <c r="BD221" s="3"/>
      <c r="BE221" s="2"/>
      <c r="BF221" s="2"/>
      <c r="BG221" s="2"/>
      <c r="BH221" s="3"/>
    </row>
    <row r="222" spans="43:60" ht="12.75">
      <c r="AQ222" s="2"/>
      <c r="AR222" s="2"/>
      <c r="AS222" s="2"/>
      <c r="AT222" s="2"/>
      <c r="AU222" s="4"/>
      <c r="AW222" s="3"/>
      <c r="AX222" s="3"/>
      <c r="AY222" s="2"/>
      <c r="AZ222" s="2"/>
      <c r="BA222" s="4"/>
      <c r="BB222" s="2"/>
      <c r="BC222" s="2"/>
      <c r="BD222" s="3"/>
      <c r="BE222" s="2"/>
      <c r="BF222" s="3"/>
      <c r="BG222" s="3"/>
      <c r="BH222" s="3"/>
    </row>
    <row r="223" spans="43:60" ht="12.75">
      <c r="AQ223" s="3"/>
      <c r="AR223" s="3"/>
      <c r="AS223" s="3"/>
      <c r="AT223" s="3"/>
      <c r="AU223" s="4"/>
      <c r="AW223" s="3"/>
      <c r="AX223" s="3"/>
      <c r="AY223" s="2"/>
      <c r="AZ223" s="2"/>
      <c r="BA223" s="4"/>
      <c r="BB223" s="3"/>
      <c r="BC223" s="3"/>
      <c r="BD223" s="2"/>
      <c r="BE223" s="2"/>
      <c r="BF223" s="3"/>
      <c r="BG223" s="3"/>
      <c r="BH223" s="3"/>
    </row>
    <row r="224" spans="43:60" ht="12.75">
      <c r="AQ224" s="3"/>
      <c r="AR224" s="3"/>
      <c r="AS224" s="3"/>
      <c r="AT224" s="3"/>
      <c r="AU224" s="4"/>
      <c r="AW224" s="3"/>
      <c r="AX224" s="3"/>
      <c r="AY224" s="3"/>
      <c r="AZ224" s="3"/>
      <c r="BA224" s="4"/>
      <c r="BB224" s="3"/>
      <c r="BC224" s="3"/>
      <c r="BD224" s="3"/>
      <c r="BE224" s="3"/>
      <c r="BF224" s="3"/>
      <c r="BG224" s="3"/>
      <c r="BH224" s="3"/>
    </row>
    <row r="225" spans="43:60" ht="12.75">
      <c r="AQ225" s="2"/>
      <c r="AR225" s="2"/>
      <c r="AS225" s="2"/>
      <c r="AT225" s="2"/>
      <c r="AU225" s="4"/>
      <c r="AW225" s="3"/>
      <c r="AX225" s="3"/>
      <c r="AY225" s="2"/>
      <c r="AZ225" s="2"/>
      <c r="BA225" s="4"/>
      <c r="BB225" s="3"/>
      <c r="BC225" s="3"/>
      <c r="BD225" s="3"/>
      <c r="BE225" s="2"/>
      <c r="BF225" s="3"/>
      <c r="BG225" s="3"/>
      <c r="BH225" s="3"/>
    </row>
    <row r="226" spans="3:58" ht="12.75">
      <c r="C226" s="1"/>
      <c r="K226" s="1"/>
      <c r="AQ226" s="2"/>
      <c r="AS226" s="2"/>
      <c r="AT226" s="3"/>
      <c r="AW226" s="2"/>
      <c r="AY226" s="3"/>
      <c r="BA226" s="4"/>
      <c r="BB226" s="3"/>
      <c r="BC226" s="3"/>
      <c r="BD226" s="3"/>
      <c r="BE226" s="2"/>
      <c r="BF226" s="2"/>
    </row>
    <row r="227" spans="43:56" ht="12.75">
      <c r="AQ227" s="2"/>
      <c r="AS227" s="3"/>
      <c r="AT227" s="3"/>
      <c r="AW227" s="3"/>
      <c r="AY227" s="2"/>
      <c r="AZ227" s="2"/>
      <c r="BA227" s="4"/>
      <c r="BB227" s="2"/>
      <c r="BC227" s="2"/>
      <c r="BD227" s="2"/>
    </row>
    <row r="228" spans="3:56" ht="12.75">
      <c r="C228" s="1"/>
      <c r="K228" s="1"/>
      <c r="AQ228" s="3"/>
      <c r="AS228" s="3"/>
      <c r="AT228" s="3"/>
      <c r="AW228" s="3"/>
      <c r="AY228" s="3"/>
      <c r="BA228" s="4"/>
      <c r="BB228" s="3"/>
      <c r="BC228" s="3"/>
      <c r="BD228" s="3"/>
    </row>
    <row r="229" spans="43:56" ht="12.75">
      <c r="AQ229" s="2"/>
      <c r="AS229" s="2"/>
      <c r="AT229" s="3"/>
      <c r="AW229" s="3"/>
      <c r="AX229" s="2"/>
      <c r="AY229" s="2"/>
      <c r="AZ229" s="2"/>
      <c r="BA229" s="4"/>
      <c r="BB229" s="3"/>
      <c r="BC229" s="2"/>
      <c r="BD229" s="3"/>
    </row>
    <row r="230" spans="43:56" ht="12.75">
      <c r="AQ230" s="3"/>
      <c r="AS230" s="3"/>
      <c r="AT230" s="3"/>
      <c r="AW230" s="3"/>
      <c r="AY230" s="2"/>
      <c r="AZ230" s="2"/>
      <c r="BA230" s="4"/>
      <c r="BB230" s="3"/>
      <c r="BC230" s="2"/>
      <c r="BD230" s="2"/>
    </row>
    <row r="231" spans="43:56" ht="12.75">
      <c r="AQ231" s="3"/>
      <c r="AS231" s="3"/>
      <c r="AT231" s="3"/>
      <c r="AW231" s="3"/>
      <c r="AY231" s="3"/>
      <c r="AZ231" s="3"/>
      <c r="BA231" s="4"/>
      <c r="BB231" s="3"/>
      <c r="BC231" s="3"/>
      <c r="BD231" s="3"/>
    </row>
    <row r="232" spans="43:56" ht="12.75">
      <c r="AQ232" s="3"/>
      <c r="AS232" s="3"/>
      <c r="AT232" s="3"/>
      <c r="AW232" s="3"/>
      <c r="AY232" s="2"/>
      <c r="AZ232" s="2"/>
      <c r="BA232" s="4"/>
      <c r="BB232" s="3"/>
      <c r="BC232" s="3"/>
      <c r="BD232" s="2"/>
    </row>
    <row r="233" spans="43:56" ht="12.75">
      <c r="AQ233" s="2"/>
      <c r="AS233" s="2"/>
      <c r="AT233" s="3"/>
      <c r="AW233" s="2"/>
      <c r="AY233" s="2"/>
      <c r="BA233" s="4"/>
      <c r="BB233" s="2"/>
      <c r="BC233" s="3"/>
      <c r="BD233" s="3"/>
    </row>
    <row r="234" spans="3:56" ht="12.75">
      <c r="C234" s="1"/>
      <c r="K234" s="1"/>
      <c r="AQ234" s="2"/>
      <c r="AS234" s="2"/>
      <c r="AT234" s="3"/>
      <c r="AW234" s="2"/>
      <c r="AY234" s="2"/>
      <c r="BA234" s="4"/>
      <c r="BB234" s="2"/>
      <c r="BC234" s="3"/>
      <c r="BD234" s="3"/>
    </row>
    <row r="235" spans="3:56" ht="12.75">
      <c r="C235" s="1"/>
      <c r="K235" s="1"/>
      <c r="AQ235" s="2"/>
      <c r="AS235" s="2"/>
      <c r="AT235" s="3"/>
      <c r="AW235" s="2"/>
      <c r="AY235" s="2"/>
      <c r="BA235" s="4"/>
      <c r="BB235" s="2"/>
      <c r="BC235" s="3"/>
      <c r="BD235" s="3"/>
    </row>
    <row r="236" spans="43:56" ht="12.75">
      <c r="AQ236" s="2"/>
      <c r="AS236" s="3"/>
      <c r="AT236" s="3"/>
      <c r="AW236" s="3"/>
      <c r="AY236" s="2"/>
      <c r="AZ236" s="2"/>
      <c r="BA236" s="4"/>
      <c r="BB236" s="2"/>
      <c r="BC236" s="2"/>
      <c r="BD236" s="2"/>
    </row>
    <row r="237" spans="43:56" ht="12.75">
      <c r="AQ237" s="2"/>
      <c r="AS237" s="3"/>
      <c r="AT237" s="2"/>
      <c r="AW237" s="3"/>
      <c r="AY237" s="2"/>
      <c r="AZ237" s="2"/>
      <c r="BA237" s="4"/>
      <c r="BB237" s="3"/>
      <c r="BC237" s="3"/>
      <c r="BD237" s="2"/>
    </row>
    <row r="238" spans="3:56" ht="12.75">
      <c r="C238" s="1"/>
      <c r="K238" s="1"/>
      <c r="AQ238" s="2"/>
      <c r="AS238" s="2"/>
      <c r="AT238" s="2"/>
      <c r="AW238" s="2"/>
      <c r="AY238" s="2"/>
      <c r="BA238" s="4"/>
      <c r="BB238" s="2"/>
      <c r="BC238" s="3"/>
      <c r="BD238" s="3"/>
    </row>
    <row r="239" spans="3:56" ht="12.75">
      <c r="C239" s="1"/>
      <c r="K239" s="1"/>
      <c r="AQ239" s="2"/>
      <c r="AS239" s="2"/>
      <c r="AW239" s="2"/>
      <c r="AY239" s="2"/>
      <c r="BA239" s="4"/>
      <c r="BB239" s="2"/>
      <c r="BC239" s="3"/>
      <c r="BD239" s="3"/>
    </row>
    <row r="240" spans="3:56" ht="12.75">
      <c r="C240" s="1"/>
      <c r="K240" s="1"/>
      <c r="AQ240" s="2"/>
      <c r="AS240" s="2"/>
      <c r="AW240" s="2"/>
      <c r="AY240" s="2"/>
      <c r="BA240" s="4"/>
      <c r="BB240" s="2"/>
      <c r="BC240" s="2"/>
      <c r="BD240" s="3"/>
    </row>
    <row r="241" spans="3:56" ht="12.75">
      <c r="C241" s="1"/>
      <c r="K241" s="1"/>
      <c r="AQ241" s="2"/>
      <c r="AS241" s="2"/>
      <c r="AW241" s="2"/>
      <c r="AY241" s="2"/>
      <c r="BA241" s="4"/>
      <c r="BB241" s="2"/>
      <c r="BC241" s="2"/>
      <c r="BD241" s="3"/>
    </row>
    <row r="242" spans="43:56" ht="12.75">
      <c r="AQ242" s="2"/>
      <c r="AS242" s="3"/>
      <c r="AW242" s="3"/>
      <c r="AY242" s="2"/>
      <c r="AZ242" s="2"/>
      <c r="BA242" s="4"/>
      <c r="BB242" s="2"/>
      <c r="BC242" s="2"/>
      <c r="BD242" s="2"/>
    </row>
    <row r="243" spans="3:56" ht="12.75">
      <c r="C243" s="1"/>
      <c r="K243" s="1"/>
      <c r="AQ243" s="2"/>
      <c r="AS243" s="2"/>
      <c r="AW243" s="2"/>
      <c r="AY243" s="2"/>
      <c r="BA243" s="4"/>
      <c r="BB243" s="2"/>
      <c r="BC243" s="3"/>
      <c r="BD243" s="3"/>
    </row>
    <row r="244" spans="3:56" ht="12.75">
      <c r="C244" s="1"/>
      <c r="K244" s="1"/>
      <c r="AQ244" s="2"/>
      <c r="AS244" s="2"/>
      <c r="AW244" s="2"/>
      <c r="AY244" s="2"/>
      <c r="AZ244" s="2"/>
      <c r="BA244" s="4"/>
      <c r="BB244" s="2"/>
      <c r="BC244" s="3"/>
      <c r="BD244" s="2"/>
    </row>
    <row r="245" spans="3:56" ht="12.75">
      <c r="C245" s="1"/>
      <c r="K245" s="1"/>
      <c r="AQ245" s="2"/>
      <c r="AS245" s="2"/>
      <c r="AW245" s="2"/>
      <c r="AY245" s="2"/>
      <c r="BA245" s="4"/>
      <c r="BB245" s="2"/>
      <c r="BC245" s="2"/>
      <c r="BD245" s="3"/>
    </row>
    <row r="246" spans="43:56" ht="12.75">
      <c r="AQ246" s="2"/>
      <c r="AS246" s="2"/>
      <c r="AW246" s="2"/>
      <c r="AX246" s="2"/>
      <c r="AY246" s="2"/>
      <c r="AZ246" s="2"/>
      <c r="BA246" s="4"/>
      <c r="BB246" s="2"/>
      <c r="BC246" s="2"/>
      <c r="BD246" s="2"/>
    </row>
    <row r="247" spans="43:56" ht="12.75">
      <c r="AQ247" s="2"/>
      <c r="AS247" s="3"/>
      <c r="AW247" s="3"/>
      <c r="AY247" s="2"/>
      <c r="AZ247" s="2"/>
      <c r="BA247" s="4"/>
      <c r="BB247" s="2"/>
      <c r="BC247" s="2"/>
      <c r="BD247" s="2"/>
    </row>
    <row r="248" spans="3:56" ht="12.75">
      <c r="C248" s="1"/>
      <c r="K248" s="1"/>
      <c r="AQ248" s="2"/>
      <c r="AS248" s="2"/>
      <c r="AW248" s="2"/>
      <c r="AY248" s="2"/>
      <c r="BA248" s="4"/>
      <c r="BB248" s="2"/>
      <c r="BC248" s="2"/>
      <c r="BD248" s="3"/>
    </row>
    <row r="249" spans="43:56" ht="12.75">
      <c r="AQ249" s="2"/>
      <c r="AS249" s="2"/>
      <c r="AW249" s="2"/>
      <c r="AY249" s="2"/>
      <c r="AZ249" s="2"/>
      <c r="BA249" s="4"/>
      <c r="BB249" s="2"/>
      <c r="BC249" s="2"/>
      <c r="BD249" s="2"/>
    </row>
    <row r="250" spans="43:56" ht="12.75">
      <c r="AQ250" s="2"/>
      <c r="AS250" s="3"/>
      <c r="AW250" s="3"/>
      <c r="AY250" s="2"/>
      <c r="AZ250" s="2"/>
      <c r="BA250" s="4"/>
      <c r="BB250" s="2"/>
      <c r="BC250" s="2"/>
      <c r="BD250" s="2"/>
    </row>
    <row r="251" spans="43:56" ht="12.75">
      <c r="AQ251" s="2"/>
      <c r="AS251" s="3"/>
      <c r="AW251" s="3"/>
      <c r="AY251" s="2"/>
      <c r="AZ251" s="2"/>
      <c r="BA251" s="4"/>
      <c r="BB251" s="2"/>
      <c r="BC251" s="3"/>
      <c r="BD251" s="2"/>
    </row>
    <row r="252" spans="43:56" ht="12.75">
      <c r="AQ252" s="2"/>
      <c r="AS252" s="3"/>
      <c r="AW252" s="3"/>
      <c r="AX252" s="3"/>
      <c r="AY252" s="2"/>
      <c r="AZ252" s="2"/>
      <c r="BA252" s="4"/>
      <c r="BB252" s="2"/>
      <c r="BC252" s="2"/>
      <c r="BD252" s="2"/>
    </row>
    <row r="253" spans="43:56" ht="12.75">
      <c r="AQ253" s="2"/>
      <c r="AS253" s="3"/>
      <c r="AW253" s="3"/>
      <c r="AX253" s="2"/>
      <c r="AY253" s="2"/>
      <c r="AZ253" s="2"/>
      <c r="BA253" s="4"/>
      <c r="BB253" s="2"/>
      <c r="BC253" s="2"/>
      <c r="BD253" s="2"/>
    </row>
    <row r="254" spans="43:56" ht="12.75">
      <c r="AQ254" s="2"/>
      <c r="AS254" s="2"/>
      <c r="AW254" s="2"/>
      <c r="AX254" s="3"/>
      <c r="AY254" s="2"/>
      <c r="AZ254" s="2"/>
      <c r="BA254" s="4"/>
      <c r="BB254" s="2"/>
      <c r="BC254" s="2"/>
      <c r="BD254" s="2"/>
    </row>
    <row r="255" spans="43:56" ht="12.75">
      <c r="AQ255" s="2"/>
      <c r="AS255" s="2"/>
      <c r="AW255" s="2"/>
      <c r="AX255" s="3"/>
      <c r="AY255" s="2"/>
      <c r="AZ255" s="2"/>
      <c r="BA255" s="4"/>
      <c r="BB255" s="2"/>
      <c r="BC255" s="2"/>
      <c r="BD255" s="3"/>
    </row>
    <row r="256" spans="43:56" ht="12.75">
      <c r="AQ256" s="2"/>
      <c r="AS256" s="2"/>
      <c r="AT256" s="2"/>
      <c r="AW256" s="2"/>
      <c r="AX256" s="2"/>
      <c r="AY256" s="2"/>
      <c r="AZ256" s="2"/>
      <c r="BA256" s="4"/>
      <c r="BB256" s="2"/>
      <c r="BC256" s="2"/>
      <c r="BD256" s="2"/>
    </row>
    <row r="257" spans="3:56" ht="12.75">
      <c r="C257" s="1"/>
      <c r="K257" s="1"/>
      <c r="AQ257" s="2"/>
      <c r="AS257" s="2"/>
      <c r="AT257" s="2"/>
      <c r="AW257" s="2"/>
      <c r="AX257" s="2"/>
      <c r="AY257" s="2"/>
      <c r="BA257" s="4"/>
      <c r="BB257" s="2"/>
      <c r="BC257" s="2"/>
      <c r="BD257" s="3"/>
    </row>
    <row r="258" spans="43:56" ht="12.75">
      <c r="AQ258" s="3"/>
      <c r="AS258" s="3"/>
      <c r="AT258" s="3"/>
      <c r="AW258" s="3"/>
      <c r="AX258" s="2"/>
      <c r="AY258" s="3"/>
      <c r="BA258" s="4"/>
      <c r="BB258" s="3"/>
      <c r="BC258" s="3"/>
      <c r="BD258" s="3"/>
    </row>
    <row r="259" spans="43:56" ht="12.75">
      <c r="AQ259" s="3"/>
      <c r="AS259" s="3"/>
      <c r="AT259" s="3"/>
      <c r="AW259" s="3"/>
      <c r="AX259" s="2"/>
      <c r="AY259" s="2"/>
      <c r="AZ259" s="2"/>
      <c r="BA259" s="4"/>
      <c r="BB259" s="3"/>
      <c r="BC259" s="2"/>
      <c r="BD259" s="2"/>
    </row>
    <row r="260" spans="43:56" ht="12.75">
      <c r="AQ260" s="3"/>
      <c r="AS260" s="3"/>
      <c r="AT260" s="3"/>
      <c r="AW260" s="3"/>
      <c r="AX260" s="2"/>
      <c r="BB260" s="3"/>
      <c r="BC260" s="3"/>
      <c r="BD260" s="3"/>
    </row>
    <row r="261" spans="3:56" ht="12.75">
      <c r="C261" s="1"/>
      <c r="K261" s="1"/>
      <c r="AQ261" s="3"/>
      <c r="AS261" s="3"/>
      <c r="AT261" s="3"/>
      <c r="AW261" s="3"/>
      <c r="BB261" s="3"/>
      <c r="BC261" s="3"/>
      <c r="BD261" s="3"/>
    </row>
    <row r="262" spans="3:56" ht="12.75">
      <c r="C262" s="1"/>
      <c r="K262" s="1"/>
      <c r="AQ262" s="3"/>
      <c r="AS262" s="3"/>
      <c r="AT262" s="3"/>
      <c r="AW262" s="3"/>
      <c r="BB262" s="3"/>
      <c r="BC262" s="3"/>
      <c r="BD262" s="3"/>
    </row>
    <row r="263" spans="3:56" ht="12.75">
      <c r="C263" s="1"/>
      <c r="K263" s="1"/>
      <c r="AQ263" s="2"/>
      <c r="BB263" s="3"/>
      <c r="BC263" s="3"/>
      <c r="BD263" s="3"/>
    </row>
    <row r="264" spans="43:56" ht="12.75">
      <c r="AQ264" s="3"/>
      <c r="BB264" s="3"/>
      <c r="BC264" s="3"/>
      <c r="BD264" s="3"/>
    </row>
    <row r="265" spans="4:59" ht="12.75">
      <c r="D265" s="4"/>
      <c r="L265" s="4"/>
      <c r="AQ265" s="3"/>
      <c r="AS265" s="3"/>
      <c r="AT265" s="3"/>
      <c r="AU265" s="4"/>
      <c r="AW265" s="3"/>
      <c r="AX265" s="3"/>
      <c r="AY265" s="3"/>
      <c r="AZ265" s="3"/>
      <c r="BA265" s="4"/>
      <c r="BB265" s="3"/>
      <c r="BC265" s="3"/>
      <c r="BD265" s="3"/>
      <c r="BE265" s="3"/>
      <c r="BF265" s="3"/>
      <c r="BG265" s="3"/>
    </row>
    <row r="266" spans="4:59" ht="12.75">
      <c r="D266" s="4"/>
      <c r="L266" s="4"/>
      <c r="AQ266" s="2"/>
      <c r="AS266" s="2"/>
      <c r="AT266" s="3"/>
      <c r="AU266" s="4"/>
      <c r="AW266" s="2"/>
      <c r="AX266" s="2"/>
      <c r="AY266" s="2"/>
      <c r="AZ266" s="2"/>
      <c r="BA266" s="4"/>
      <c r="BB266" s="2"/>
      <c r="BC266" s="2"/>
      <c r="BD266" s="3"/>
      <c r="BE266" s="2"/>
      <c r="BF266" s="2"/>
      <c r="BG266" s="2"/>
    </row>
    <row r="267" spans="4:59" ht="12.75">
      <c r="D267" s="4"/>
      <c r="L267" s="4"/>
      <c r="AQ267" s="3"/>
      <c r="AS267" s="3"/>
      <c r="AT267" s="3"/>
      <c r="AU267" s="4"/>
      <c r="AW267" s="3"/>
      <c r="AX267" s="3"/>
      <c r="AY267" s="3"/>
      <c r="AZ267" s="2"/>
      <c r="BA267" s="4"/>
      <c r="BB267" s="3"/>
      <c r="BC267" s="3"/>
      <c r="BD267" s="3"/>
      <c r="BE267" s="3"/>
      <c r="BF267" s="3"/>
      <c r="BG267" s="2"/>
    </row>
    <row r="268" spans="4:59" ht="12.75">
      <c r="D268" s="4"/>
      <c r="L268" s="4"/>
      <c r="AQ268" s="2"/>
      <c r="AS268" s="2"/>
      <c r="AT268" s="3"/>
      <c r="AU268" s="4"/>
      <c r="AW268" s="2"/>
      <c r="AX268" s="2"/>
      <c r="AY268" s="2"/>
      <c r="AZ268" s="2"/>
      <c r="BA268" s="4"/>
      <c r="BB268" s="2"/>
      <c r="BC268" s="2"/>
      <c r="BD268" s="2"/>
      <c r="BE268" s="2"/>
      <c r="BF268" s="2"/>
      <c r="BG268" s="2"/>
    </row>
    <row r="269" spans="43:58" ht="12.75">
      <c r="AQ269" s="2"/>
      <c r="AS269" s="2"/>
      <c r="AT269" s="3"/>
      <c r="AU269" s="4"/>
      <c r="AW269" s="2"/>
      <c r="AY269" s="2"/>
      <c r="AZ269" s="2"/>
      <c r="BA269" s="4"/>
      <c r="BB269" s="2"/>
      <c r="BC269" s="3"/>
      <c r="BD269" s="3"/>
      <c r="BE269" s="2"/>
      <c r="BF269" s="2"/>
    </row>
    <row r="270" spans="43:60" ht="12.75">
      <c r="AQ270" s="2"/>
      <c r="AS270" s="2"/>
      <c r="AT270" s="3"/>
      <c r="AU270" s="4"/>
      <c r="AW270" s="2"/>
      <c r="AX270" s="2"/>
      <c r="AY270" s="2"/>
      <c r="AZ270" s="2"/>
      <c r="BA270" s="4"/>
      <c r="BB270" s="2"/>
      <c r="BC270" s="2"/>
      <c r="BD270" s="2"/>
      <c r="BE270" s="2"/>
      <c r="BF270" s="2"/>
      <c r="BG270" s="2"/>
      <c r="BH270" s="3"/>
    </row>
    <row r="271" spans="43:60" ht="12.75">
      <c r="AQ271" s="2"/>
      <c r="AS271" s="2"/>
      <c r="AT271" s="3"/>
      <c r="AU271" s="4"/>
      <c r="AW271" s="2"/>
      <c r="AX271" s="2"/>
      <c r="AY271" s="3"/>
      <c r="AZ271" s="3"/>
      <c r="BA271" s="4"/>
      <c r="BB271" s="3"/>
      <c r="BC271" s="3"/>
      <c r="BD271" s="3"/>
      <c r="BE271" s="2"/>
      <c r="BF271" s="2"/>
      <c r="BG271" s="2"/>
      <c r="BH271" s="3"/>
    </row>
    <row r="272" spans="43:60" ht="12.75">
      <c r="AQ272" s="2"/>
      <c r="AS272" s="2"/>
      <c r="AT272" s="3"/>
      <c r="AU272" s="4"/>
      <c r="AW272" s="2"/>
      <c r="AX272" s="2"/>
      <c r="AY272" s="2"/>
      <c r="AZ272" s="2"/>
      <c r="BA272" s="4"/>
      <c r="BB272" s="2"/>
      <c r="BC272" s="2"/>
      <c r="BD272" s="2"/>
      <c r="BE272" s="2"/>
      <c r="BF272" s="2"/>
      <c r="BG272" s="2"/>
      <c r="BH272" s="3"/>
    </row>
    <row r="273" spans="43:58" ht="12.75">
      <c r="AQ273" s="2"/>
      <c r="AS273" s="2"/>
      <c r="AT273" s="3"/>
      <c r="AU273" s="4"/>
      <c r="AW273" s="2"/>
      <c r="AY273" s="2"/>
      <c r="AZ273" s="2"/>
      <c r="BA273" s="4"/>
      <c r="BB273" s="2"/>
      <c r="BC273" s="2"/>
      <c r="BD273" s="2"/>
      <c r="BE273" s="2"/>
      <c r="BF273" s="2"/>
    </row>
    <row r="274" spans="43:60" ht="12.75">
      <c r="AQ274" s="2"/>
      <c r="AS274" s="2"/>
      <c r="AT274" s="3"/>
      <c r="AU274" s="4"/>
      <c r="AW274" s="2"/>
      <c r="AX274" s="2"/>
      <c r="AY274" s="2"/>
      <c r="AZ274" s="2"/>
      <c r="BA274" s="4"/>
      <c r="BB274" s="2"/>
      <c r="BC274" s="2"/>
      <c r="BD274" s="2"/>
      <c r="BE274" s="2"/>
      <c r="BF274" s="2"/>
      <c r="BG274" s="2"/>
      <c r="BH274" s="3"/>
    </row>
    <row r="275" spans="43:60" ht="12.75">
      <c r="AQ275" s="2"/>
      <c r="AS275" s="2"/>
      <c r="AT275" s="3"/>
      <c r="AU275" s="4"/>
      <c r="AW275" s="2"/>
      <c r="AX275" s="2"/>
      <c r="AY275" s="2"/>
      <c r="AZ275" s="2"/>
      <c r="BA275" s="4"/>
      <c r="BB275" s="2"/>
      <c r="BC275" s="2"/>
      <c r="BD275" s="2"/>
      <c r="BE275" s="2"/>
      <c r="BF275" s="2"/>
      <c r="BG275" s="2"/>
      <c r="BH275" s="3"/>
    </row>
    <row r="276" spans="43:60" ht="12.75">
      <c r="AQ276" s="2"/>
      <c r="AS276" s="2"/>
      <c r="AT276" s="3"/>
      <c r="AU276" s="4"/>
      <c r="AW276" s="2"/>
      <c r="AX276" s="2"/>
      <c r="AY276" s="3"/>
      <c r="AZ276" s="2"/>
      <c r="BA276" s="4"/>
      <c r="BB276" s="3"/>
      <c r="BC276" s="3"/>
      <c r="BD276" s="3"/>
      <c r="BE276" s="2"/>
      <c r="BF276" s="2"/>
      <c r="BG276" s="2"/>
      <c r="BH276" s="2"/>
    </row>
    <row r="277" spans="43:60" ht="12.75">
      <c r="AQ277" s="2"/>
      <c r="AS277" s="2"/>
      <c r="AT277" s="2"/>
      <c r="AU277" s="4"/>
      <c r="AW277" s="3"/>
      <c r="AX277" s="3"/>
      <c r="AY277" s="2"/>
      <c r="AZ277" s="2"/>
      <c r="BA277" s="4"/>
      <c r="BB277" s="3"/>
      <c r="BC277" s="3"/>
      <c r="BD277" s="3"/>
      <c r="BE277" s="2"/>
      <c r="BF277" s="3"/>
      <c r="BG277" s="3"/>
      <c r="BH277" s="3"/>
    </row>
    <row r="278" spans="43:60" ht="12.75">
      <c r="AQ278" s="2"/>
      <c r="AS278" s="2"/>
      <c r="AT278" s="2"/>
      <c r="AU278" s="4"/>
      <c r="AW278" s="3"/>
      <c r="AX278" s="3"/>
      <c r="AY278" s="2"/>
      <c r="AZ278" s="2"/>
      <c r="BA278" s="4"/>
      <c r="BB278" s="3"/>
      <c r="BC278" s="3"/>
      <c r="BD278" s="3"/>
      <c r="BE278" s="2"/>
      <c r="BF278" s="3"/>
      <c r="BG278" s="3"/>
      <c r="BH278" s="2"/>
    </row>
    <row r="279" spans="43:60" ht="12.75">
      <c r="AQ279" s="2"/>
      <c r="AS279" s="2"/>
      <c r="AT279" s="2"/>
      <c r="AU279" s="4"/>
      <c r="AW279" s="3"/>
      <c r="AX279" s="3"/>
      <c r="AY279" s="2"/>
      <c r="AZ279" s="2"/>
      <c r="BA279" s="4"/>
      <c r="BB279" s="3"/>
      <c r="BC279" s="3"/>
      <c r="BD279" s="3"/>
      <c r="BE279" s="2"/>
      <c r="BF279" s="3"/>
      <c r="BG279" s="3"/>
      <c r="BH279" s="3"/>
    </row>
    <row r="280" spans="43:58" ht="12.75">
      <c r="AQ280" s="2"/>
      <c r="AS280" s="2"/>
      <c r="AT280" s="2"/>
      <c r="AU280" s="4"/>
      <c r="AW280" s="2"/>
      <c r="AY280" s="2"/>
      <c r="AZ280" s="2"/>
      <c r="BA280" s="4"/>
      <c r="BB280" s="2"/>
      <c r="BC280" s="2"/>
      <c r="BD280" s="3"/>
      <c r="BE280" s="2"/>
      <c r="BF280" s="2"/>
    </row>
    <row r="281" spans="3:60" ht="12.75">
      <c r="C281" s="1"/>
      <c r="K281" s="1"/>
      <c r="AQ281" s="3"/>
      <c r="AS281" s="3"/>
      <c r="AT281" s="3"/>
      <c r="AU281" s="4"/>
      <c r="AW281" s="3"/>
      <c r="AY281" s="3"/>
      <c r="AZ281" s="2"/>
      <c r="BA281" s="4"/>
      <c r="BB281" s="3"/>
      <c r="BC281" s="3"/>
      <c r="BD281" s="3"/>
      <c r="BE281" s="3"/>
      <c r="BF281" s="3"/>
      <c r="BH281" s="3"/>
    </row>
    <row r="282" spans="43:60" ht="12.75">
      <c r="AQ282" s="3"/>
      <c r="AS282" s="3"/>
      <c r="AT282" s="3"/>
      <c r="AU282" s="4"/>
      <c r="AW282" s="3"/>
      <c r="AX282" s="3"/>
      <c r="AY282" s="3"/>
      <c r="AZ282" s="3"/>
      <c r="BA282" s="4"/>
      <c r="BB282" s="3"/>
      <c r="BC282" s="3"/>
      <c r="BD282" s="3"/>
      <c r="BE282" s="3"/>
      <c r="BF282" s="3"/>
      <c r="BG282" s="3"/>
      <c r="BH282" s="3"/>
    </row>
    <row r="283" spans="43:60" ht="12.75">
      <c r="AQ283" s="3"/>
      <c r="AS283" s="3"/>
      <c r="AT283" s="3"/>
      <c r="AU283" s="4"/>
      <c r="AW283" s="3"/>
      <c r="AX283" s="3"/>
      <c r="AY283" s="3"/>
      <c r="AZ283" s="3"/>
      <c r="BA283" s="4"/>
      <c r="BB283" s="3"/>
      <c r="BC283" s="3"/>
      <c r="BD283" s="3"/>
      <c r="BE283" s="3"/>
      <c r="BF283" s="3"/>
      <c r="BG283" s="3"/>
      <c r="BH283" s="3"/>
    </row>
    <row r="284" spans="43:60" ht="12.75">
      <c r="AQ284" s="3"/>
      <c r="AS284" s="3"/>
      <c r="AT284" s="3"/>
      <c r="AU284" s="4"/>
      <c r="AW284" s="3"/>
      <c r="AX284" s="3"/>
      <c r="AY284" s="3"/>
      <c r="AZ284" s="3"/>
      <c r="BA284" s="4"/>
      <c r="BB284" s="3"/>
      <c r="BC284" s="3"/>
      <c r="BD284" s="3"/>
      <c r="BE284" s="3"/>
      <c r="BF284" s="3"/>
      <c r="BG284" s="3"/>
      <c r="BH284" s="3"/>
    </row>
    <row r="285" spans="43:60" ht="12.75">
      <c r="AQ285" s="2"/>
      <c r="AS285" s="2"/>
      <c r="AT285" s="3"/>
      <c r="AU285" s="4"/>
      <c r="AW285" s="2"/>
      <c r="AX285" s="2"/>
      <c r="AY285" s="2"/>
      <c r="AZ285" s="2"/>
      <c r="BA285" s="4"/>
      <c r="BB285" s="2"/>
      <c r="BC285" s="2"/>
      <c r="BD285" s="3"/>
      <c r="BE285" s="2"/>
      <c r="BF285" s="2"/>
      <c r="BG285" s="2"/>
      <c r="BH285" s="3"/>
    </row>
    <row r="286" spans="43:60" ht="12.75">
      <c r="AQ286" s="2"/>
      <c r="AS286" s="2"/>
      <c r="AT286" s="2"/>
      <c r="AU286" s="4"/>
      <c r="AW286" s="2"/>
      <c r="AY286" s="2"/>
      <c r="AZ286" s="2"/>
      <c r="BA286" s="4"/>
      <c r="BB286" s="2"/>
      <c r="BC286" s="2"/>
      <c r="BD286" s="3"/>
      <c r="BE286" s="2"/>
      <c r="BF286" s="3"/>
      <c r="BH286" s="2"/>
    </row>
    <row r="287" spans="43:60" ht="12.75">
      <c r="AQ287" s="2"/>
      <c r="AS287" s="3"/>
      <c r="AT287" s="3"/>
      <c r="AU287" s="4"/>
      <c r="AW287" s="3"/>
      <c r="AX287" s="3"/>
      <c r="AY287" s="2"/>
      <c r="AZ287" s="2"/>
      <c r="BA287" s="4"/>
      <c r="BB287" s="2"/>
      <c r="BC287" s="2"/>
      <c r="BD287" s="3"/>
      <c r="BE287" s="2"/>
      <c r="BF287" s="2"/>
      <c r="BG287" s="2"/>
      <c r="BH287" s="3"/>
    </row>
    <row r="288" spans="43:60" ht="12.75">
      <c r="AQ288" s="2"/>
      <c r="AS288" s="3"/>
      <c r="AT288" s="3"/>
      <c r="AU288" s="4"/>
      <c r="AW288" s="3"/>
      <c r="AX288" s="3"/>
      <c r="AY288" s="2"/>
      <c r="AZ288" s="2"/>
      <c r="BA288" s="4"/>
      <c r="BB288" s="2"/>
      <c r="BC288" s="2"/>
      <c r="BD288" s="2"/>
      <c r="BE288" s="2"/>
      <c r="BF288" s="2"/>
      <c r="BG288" s="2"/>
      <c r="BH288" s="2"/>
    </row>
    <row r="289" spans="43:60" ht="12.75">
      <c r="AQ289" s="2"/>
      <c r="AS289" s="2"/>
      <c r="AT289" s="3"/>
      <c r="AU289" s="4"/>
      <c r="AW289" s="2"/>
      <c r="AY289" s="2"/>
      <c r="AZ289" s="2"/>
      <c r="BA289" s="4"/>
      <c r="BB289" s="2"/>
      <c r="BC289" s="2"/>
      <c r="BD289" s="2"/>
      <c r="BE289" s="2"/>
      <c r="BF289" s="2"/>
      <c r="BH289" s="3"/>
    </row>
    <row r="290" spans="43:58" ht="12.75">
      <c r="AQ290" s="2"/>
      <c r="AS290" s="2"/>
      <c r="AT290" s="3"/>
      <c r="AU290" s="4"/>
      <c r="AW290" s="2"/>
      <c r="AY290" s="2"/>
      <c r="AZ290" s="2"/>
      <c r="BA290" s="4"/>
      <c r="BB290" s="2"/>
      <c r="BC290" s="2"/>
      <c r="BD290" s="2"/>
      <c r="BE290" s="2"/>
      <c r="BF290" s="2"/>
    </row>
    <row r="291" spans="43:59" ht="12.75">
      <c r="AQ291" s="2"/>
      <c r="AS291" s="2"/>
      <c r="AT291" s="3"/>
      <c r="AU291" s="4"/>
      <c r="AW291" s="2"/>
      <c r="AX291" s="2"/>
      <c r="AY291" s="2"/>
      <c r="AZ291" s="2"/>
      <c r="BA291" s="4"/>
      <c r="BB291" s="2"/>
      <c r="BC291" s="2"/>
      <c r="BD291" s="2"/>
      <c r="BE291" s="2"/>
      <c r="BF291" s="2"/>
      <c r="BG291" s="2"/>
    </row>
    <row r="292" spans="43:59" ht="12.75">
      <c r="AQ292" s="2"/>
      <c r="AS292" s="3"/>
      <c r="AT292" s="3"/>
      <c r="AU292" s="4"/>
      <c r="AW292" s="3"/>
      <c r="AX292" s="3"/>
      <c r="AY292" s="2"/>
      <c r="AZ292" s="2"/>
      <c r="BA292" s="4"/>
      <c r="BB292" s="2"/>
      <c r="BC292" s="2"/>
      <c r="BD292" s="2"/>
      <c r="BE292" s="2"/>
      <c r="BF292" s="2"/>
      <c r="BG292" s="2"/>
    </row>
    <row r="293" spans="43:59" ht="12.75">
      <c r="AQ293" s="2"/>
      <c r="AS293" s="2"/>
      <c r="AT293" s="2"/>
      <c r="AU293" s="4"/>
      <c r="AW293" s="2"/>
      <c r="AX293" s="2"/>
      <c r="AY293" s="2"/>
      <c r="AZ293" s="2"/>
      <c r="BA293" s="4"/>
      <c r="BB293" s="2"/>
      <c r="BC293" s="2"/>
      <c r="BD293" s="3"/>
      <c r="BE293" s="2"/>
      <c r="BF293" s="2"/>
      <c r="BG293" s="2"/>
    </row>
    <row r="294" spans="3:58" ht="12.75">
      <c r="C294" s="1"/>
      <c r="K294" s="1"/>
      <c r="AQ294" s="2"/>
      <c r="AS294" s="2"/>
      <c r="AT294" s="3"/>
      <c r="AU294" s="4"/>
      <c r="AW294" s="2"/>
      <c r="AY294" s="2"/>
      <c r="AZ294" s="2"/>
      <c r="BA294" s="4"/>
      <c r="BB294" s="2"/>
      <c r="BC294" s="2"/>
      <c r="BD294" s="2"/>
      <c r="BE294" s="2"/>
      <c r="BF294" s="2"/>
    </row>
    <row r="295" spans="3:58" ht="12.75">
      <c r="C295" s="1"/>
      <c r="K295" s="1"/>
      <c r="AQ295" s="2"/>
      <c r="AS295" s="3"/>
      <c r="AU295" s="4"/>
      <c r="AW295" s="3"/>
      <c r="AZ295" s="2"/>
      <c r="BA295" s="4"/>
      <c r="BB295" s="2"/>
      <c r="BC295" s="2"/>
      <c r="BD295" s="2"/>
      <c r="BE295" s="2"/>
      <c r="BF295" s="2"/>
    </row>
    <row r="296" spans="3:53" ht="12.75">
      <c r="C296" s="1"/>
      <c r="K296" s="1"/>
      <c r="AS296" s="3"/>
      <c r="AU296" s="4"/>
      <c r="AW296" s="3"/>
      <c r="AZ296" s="2"/>
      <c r="BA296" s="4"/>
    </row>
    <row r="297" spans="3:53" ht="12.75">
      <c r="C297" s="1"/>
      <c r="K297" s="1"/>
      <c r="AS297" s="3"/>
      <c r="AZ297" s="2"/>
      <c r="BA297" s="4"/>
    </row>
    <row r="298" spans="39:42" ht="12.75">
      <c r="AM298" s="9"/>
      <c r="AN298" s="9"/>
      <c r="AO298" s="9"/>
      <c r="AP298" s="9"/>
    </row>
    <row r="299" spans="39:42" ht="12.75">
      <c r="AM299" s="9"/>
      <c r="AN299" s="9"/>
      <c r="AO299" s="9"/>
      <c r="AP299" s="9"/>
    </row>
    <row r="300" spans="39:42" ht="12.75">
      <c r="AM300" s="9"/>
      <c r="AN300" s="9"/>
      <c r="AO300" s="9"/>
      <c r="AP300" s="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W100"/>
  <sheetViews>
    <sheetView zoomScalePageLayoutView="0" workbookViewId="0" topLeftCell="A1">
      <pane ySplit="1" topLeftCell="A5" activePane="bottomLeft" state="frozen"/>
      <selection pane="topLeft" activeCell="A1" sqref="A1"/>
      <selection pane="bottomLeft" activeCell="E106" sqref="E106"/>
    </sheetView>
  </sheetViews>
  <sheetFormatPr defaultColWidth="9.140625" defaultRowHeight="12.75"/>
  <cols>
    <col min="4" max="4" width="19.140625" style="14" bestFit="1" customWidth="1"/>
    <col min="6" max="6" width="6.28125" style="0" customWidth="1"/>
    <col min="8" max="8" width="0" style="0" hidden="1" customWidth="1"/>
    <col min="10" max="10" width="11.57421875" style="0" customWidth="1"/>
    <col min="11" max="11" width="0" style="0" hidden="1" customWidth="1"/>
    <col min="13" max="13" width="10.140625" style="0" bestFit="1" customWidth="1"/>
    <col min="15" max="15" width="10.140625" style="0" bestFit="1" customWidth="1"/>
    <col min="83" max="83" width="10.57421875" style="0" customWidth="1"/>
    <col min="84" max="84" width="21.421875" style="0" customWidth="1"/>
  </cols>
  <sheetData>
    <row r="1" spans="1:84" ht="12.75">
      <c r="A1" t="s">
        <v>0</v>
      </c>
      <c r="B1" t="s">
        <v>1</v>
      </c>
      <c r="C1" t="s">
        <v>2</v>
      </c>
      <c r="D1" s="15" t="s">
        <v>657</v>
      </c>
      <c r="E1" t="s">
        <v>3</v>
      </c>
      <c r="F1" t="s">
        <v>4</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t="s">
        <v>102</v>
      </c>
      <c r="AZ1" t="s">
        <v>13</v>
      </c>
      <c r="BA1"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t="s">
        <v>667</v>
      </c>
    </row>
    <row r="2" spans="1:60" ht="12.75">
      <c r="A2">
        <v>5917</v>
      </c>
      <c r="B2">
        <v>6004</v>
      </c>
      <c r="C2" t="s">
        <v>5</v>
      </c>
      <c r="D2" s="14" t="s">
        <v>659</v>
      </c>
      <c r="E2" t="s">
        <v>6</v>
      </c>
      <c r="F2">
        <v>1</v>
      </c>
      <c r="J2" t="s">
        <v>109</v>
      </c>
      <c r="K2">
        <v>5917</v>
      </c>
      <c r="L2">
        <v>2</v>
      </c>
      <c r="M2">
        <v>4</v>
      </c>
      <c r="N2" t="s">
        <v>110</v>
      </c>
      <c r="O2">
        <v>41</v>
      </c>
      <c r="P2" t="s">
        <v>111</v>
      </c>
      <c r="Q2" t="s">
        <v>6</v>
      </c>
      <c r="U2" t="s">
        <v>112</v>
      </c>
      <c r="Y2">
        <v>39.73868</v>
      </c>
      <c r="Z2">
        <v>-101.8947</v>
      </c>
      <c r="AG2">
        <v>1837</v>
      </c>
      <c r="AK2" t="s">
        <v>113</v>
      </c>
      <c r="AL2" t="s">
        <v>114</v>
      </c>
      <c r="AT2" s="10"/>
      <c r="AY2">
        <v>4.39</v>
      </c>
      <c r="BH2" s="10"/>
    </row>
    <row r="3" spans="1:60" ht="12.75">
      <c r="A3">
        <v>5918</v>
      </c>
      <c r="B3">
        <v>6005</v>
      </c>
      <c r="C3" t="s">
        <v>5</v>
      </c>
      <c r="D3" s="14" t="s">
        <v>659</v>
      </c>
      <c r="E3" t="s">
        <v>6</v>
      </c>
      <c r="F3">
        <v>2</v>
      </c>
      <c r="J3" t="s">
        <v>115</v>
      </c>
      <c r="K3">
        <v>5918</v>
      </c>
      <c r="L3">
        <v>2</v>
      </c>
      <c r="M3">
        <v>4</v>
      </c>
      <c r="N3" t="s">
        <v>110</v>
      </c>
      <c r="O3">
        <v>41</v>
      </c>
      <c r="P3" t="s">
        <v>111</v>
      </c>
      <c r="Q3" t="s">
        <v>6</v>
      </c>
      <c r="U3" t="s">
        <v>116</v>
      </c>
      <c r="Y3">
        <v>39.73872</v>
      </c>
      <c r="Z3">
        <v>-101.8854</v>
      </c>
      <c r="AG3">
        <v>1838</v>
      </c>
      <c r="AK3" t="s">
        <v>113</v>
      </c>
      <c r="AL3" t="s">
        <v>114</v>
      </c>
      <c r="AT3" s="10"/>
      <c r="AY3">
        <v>4.39</v>
      </c>
      <c r="BH3" s="10"/>
    </row>
    <row r="4" spans="1:60" ht="12.75">
      <c r="A4">
        <v>5919</v>
      </c>
      <c r="B4">
        <v>6006</v>
      </c>
      <c r="C4" t="s">
        <v>5</v>
      </c>
      <c r="D4" s="14" t="s">
        <v>658</v>
      </c>
      <c r="E4" t="s">
        <v>6</v>
      </c>
      <c r="F4">
        <v>3</v>
      </c>
      <c r="J4" t="s">
        <v>117</v>
      </c>
      <c r="K4">
        <v>5919</v>
      </c>
      <c r="L4">
        <v>22</v>
      </c>
      <c r="M4">
        <v>1</v>
      </c>
      <c r="N4" t="s">
        <v>110</v>
      </c>
      <c r="O4">
        <v>37</v>
      </c>
      <c r="P4" t="s">
        <v>111</v>
      </c>
      <c r="Q4" t="s">
        <v>6</v>
      </c>
      <c r="U4" t="s">
        <v>118</v>
      </c>
      <c r="Y4">
        <v>39.94856</v>
      </c>
      <c r="Z4">
        <v>-101.4524</v>
      </c>
      <c r="AG4">
        <v>1839</v>
      </c>
      <c r="AK4" t="s">
        <v>113</v>
      </c>
      <c r="AL4" t="s">
        <v>114</v>
      </c>
      <c r="AT4" s="10"/>
      <c r="AY4">
        <v>4.39</v>
      </c>
      <c r="BH4" s="10"/>
    </row>
    <row r="5" spans="1:60" ht="12.75">
      <c r="A5">
        <v>5920</v>
      </c>
      <c r="B5">
        <v>6007</v>
      </c>
      <c r="C5" t="s">
        <v>5</v>
      </c>
      <c r="D5" s="14" t="s">
        <v>659</v>
      </c>
      <c r="E5" t="s">
        <v>6</v>
      </c>
      <c r="F5">
        <v>4</v>
      </c>
      <c r="J5" t="s">
        <v>119</v>
      </c>
      <c r="K5">
        <v>5920</v>
      </c>
      <c r="L5">
        <v>21</v>
      </c>
      <c r="M5">
        <v>2</v>
      </c>
      <c r="N5" t="s">
        <v>110</v>
      </c>
      <c r="O5">
        <v>37</v>
      </c>
      <c r="P5" t="s">
        <v>111</v>
      </c>
      <c r="Q5" t="s">
        <v>6</v>
      </c>
      <c r="U5" t="s">
        <v>116</v>
      </c>
      <c r="Y5">
        <v>39.86914</v>
      </c>
      <c r="Z5">
        <v>-101.4801</v>
      </c>
      <c r="AG5">
        <v>1840</v>
      </c>
      <c r="AK5" t="s">
        <v>113</v>
      </c>
      <c r="AL5" t="s">
        <v>114</v>
      </c>
      <c r="AT5" s="10"/>
      <c r="AY5">
        <v>4.39</v>
      </c>
      <c r="BH5" s="10"/>
    </row>
    <row r="6" spans="1:60" ht="12.75">
      <c r="A6">
        <v>5921</v>
      </c>
      <c r="B6">
        <v>6008</v>
      </c>
      <c r="C6" t="s">
        <v>5</v>
      </c>
      <c r="D6" s="14" t="s">
        <v>659</v>
      </c>
      <c r="E6" t="s">
        <v>6</v>
      </c>
      <c r="F6">
        <v>5</v>
      </c>
      <c r="J6" t="s">
        <v>120</v>
      </c>
      <c r="K6">
        <v>5921</v>
      </c>
      <c r="L6">
        <v>16</v>
      </c>
      <c r="M6">
        <v>4</v>
      </c>
      <c r="N6" t="s">
        <v>110</v>
      </c>
      <c r="O6">
        <v>40</v>
      </c>
      <c r="P6" t="s">
        <v>111</v>
      </c>
      <c r="Q6" t="s">
        <v>6</v>
      </c>
      <c r="U6" t="s">
        <v>112</v>
      </c>
      <c r="Y6">
        <v>39.70961</v>
      </c>
      <c r="Z6">
        <v>-101.8104</v>
      </c>
      <c r="AG6">
        <v>1841</v>
      </c>
      <c r="AK6" t="s">
        <v>113</v>
      </c>
      <c r="AL6" t="s">
        <v>114</v>
      </c>
      <c r="AT6" s="10"/>
      <c r="AY6">
        <v>4.39</v>
      </c>
      <c r="BH6" s="10"/>
    </row>
    <row r="7" spans="1:60" ht="12.75">
      <c r="A7">
        <v>5923</v>
      </c>
      <c r="B7">
        <v>6010</v>
      </c>
      <c r="C7" t="s">
        <v>5</v>
      </c>
      <c r="D7" s="14" t="s">
        <v>659</v>
      </c>
      <c r="E7" t="s">
        <v>6</v>
      </c>
      <c r="F7">
        <v>7</v>
      </c>
      <c r="J7" t="s">
        <v>127</v>
      </c>
      <c r="K7">
        <v>5923</v>
      </c>
      <c r="L7">
        <v>6</v>
      </c>
      <c r="M7">
        <v>2</v>
      </c>
      <c r="N7" t="s">
        <v>110</v>
      </c>
      <c r="O7">
        <v>37</v>
      </c>
      <c r="P7" t="s">
        <v>111</v>
      </c>
      <c r="Q7" t="s">
        <v>6</v>
      </c>
      <c r="U7" t="s">
        <v>123</v>
      </c>
      <c r="Y7">
        <v>39.90527</v>
      </c>
      <c r="Z7">
        <v>-101.5173</v>
      </c>
      <c r="AG7">
        <v>1843</v>
      </c>
      <c r="AK7" t="s">
        <v>113</v>
      </c>
      <c r="AL7" t="s">
        <v>114</v>
      </c>
      <c r="AT7" s="10"/>
      <c r="AY7">
        <v>4.39</v>
      </c>
      <c r="BH7" s="10"/>
    </row>
    <row r="8" spans="1:78" ht="12.75">
      <c r="A8">
        <v>5924</v>
      </c>
      <c r="B8">
        <v>6011</v>
      </c>
      <c r="C8" t="s">
        <v>5</v>
      </c>
      <c r="D8" s="14" t="s">
        <v>659</v>
      </c>
      <c r="E8" t="s">
        <v>6</v>
      </c>
      <c r="F8">
        <v>8</v>
      </c>
      <c r="J8" t="s">
        <v>128</v>
      </c>
      <c r="K8">
        <v>5924</v>
      </c>
      <c r="L8">
        <v>30</v>
      </c>
      <c r="M8">
        <v>3</v>
      </c>
      <c r="N8" t="s">
        <v>110</v>
      </c>
      <c r="O8">
        <v>40</v>
      </c>
      <c r="P8" t="s">
        <v>111</v>
      </c>
      <c r="Q8" t="s">
        <v>6</v>
      </c>
      <c r="U8" t="s">
        <v>118</v>
      </c>
      <c r="Y8">
        <v>39.76052</v>
      </c>
      <c r="Z8">
        <v>-101.8476</v>
      </c>
      <c r="AG8">
        <v>1844</v>
      </c>
      <c r="AK8" t="s">
        <v>110</v>
      </c>
      <c r="AL8" t="s">
        <v>129</v>
      </c>
      <c r="AT8" s="10"/>
      <c r="AY8">
        <v>4.39</v>
      </c>
      <c r="BH8" s="10"/>
      <c r="BZ8" t="s">
        <v>40</v>
      </c>
    </row>
    <row r="9" spans="1:60" ht="12.75">
      <c r="A9">
        <v>5925</v>
      </c>
      <c r="B9">
        <v>6012</v>
      </c>
      <c r="C9" t="s">
        <v>5</v>
      </c>
      <c r="D9" s="14" t="s">
        <v>659</v>
      </c>
      <c r="E9" t="s">
        <v>6</v>
      </c>
      <c r="F9">
        <v>9</v>
      </c>
      <c r="J9" t="s">
        <v>130</v>
      </c>
      <c r="K9">
        <v>5925</v>
      </c>
      <c r="L9">
        <v>5</v>
      </c>
      <c r="M9">
        <v>2</v>
      </c>
      <c r="N9" t="s">
        <v>110</v>
      </c>
      <c r="O9">
        <v>38</v>
      </c>
      <c r="P9" t="s">
        <v>111</v>
      </c>
      <c r="Q9" t="s">
        <v>6</v>
      </c>
      <c r="U9" t="s">
        <v>116</v>
      </c>
      <c r="Y9">
        <v>39.91245</v>
      </c>
      <c r="Z9">
        <v>-101.6109</v>
      </c>
      <c r="AG9">
        <v>1845</v>
      </c>
      <c r="AK9" t="s">
        <v>113</v>
      </c>
      <c r="AL9" t="s">
        <v>114</v>
      </c>
      <c r="AT9" s="10"/>
      <c r="AY9">
        <v>4.39</v>
      </c>
      <c r="BH9" s="10"/>
    </row>
    <row r="10" spans="1:60" ht="12.75">
      <c r="A10">
        <v>5926</v>
      </c>
      <c r="B10">
        <v>6013</v>
      </c>
      <c r="C10" t="s">
        <v>5</v>
      </c>
      <c r="D10" s="14" t="s">
        <v>659</v>
      </c>
      <c r="E10" t="s">
        <v>6</v>
      </c>
      <c r="F10">
        <v>10</v>
      </c>
      <c r="J10" t="s">
        <v>131</v>
      </c>
      <c r="K10">
        <v>5926</v>
      </c>
      <c r="L10">
        <v>1</v>
      </c>
      <c r="M10">
        <v>2</v>
      </c>
      <c r="N10" t="s">
        <v>110</v>
      </c>
      <c r="O10">
        <v>40</v>
      </c>
      <c r="P10" t="s">
        <v>111</v>
      </c>
      <c r="Q10" t="s">
        <v>6</v>
      </c>
      <c r="U10" t="s">
        <v>116</v>
      </c>
      <c r="Y10">
        <v>39.91215</v>
      </c>
      <c r="Z10">
        <v>-101.7621</v>
      </c>
      <c r="AG10">
        <v>1846</v>
      </c>
      <c r="AK10" t="s">
        <v>113</v>
      </c>
      <c r="AL10" t="s">
        <v>114</v>
      </c>
      <c r="AT10" s="10"/>
      <c r="AY10">
        <v>4.39</v>
      </c>
      <c r="BH10" s="10"/>
    </row>
    <row r="11" spans="1:60" ht="12.75">
      <c r="A11">
        <v>5930</v>
      </c>
      <c r="B11">
        <v>6017</v>
      </c>
      <c r="C11" t="s">
        <v>5</v>
      </c>
      <c r="D11" s="14" t="s">
        <v>658</v>
      </c>
      <c r="E11" t="s">
        <v>6</v>
      </c>
      <c r="F11">
        <v>14</v>
      </c>
      <c r="J11" t="s">
        <v>141</v>
      </c>
      <c r="K11">
        <v>5930</v>
      </c>
      <c r="L11">
        <v>8</v>
      </c>
      <c r="M11">
        <v>1</v>
      </c>
      <c r="N11" t="s">
        <v>110</v>
      </c>
      <c r="O11">
        <v>39</v>
      </c>
      <c r="P11" t="s">
        <v>111</v>
      </c>
      <c r="Q11" t="s">
        <v>6</v>
      </c>
      <c r="U11" t="s">
        <v>112</v>
      </c>
      <c r="Y11">
        <v>39.98462</v>
      </c>
      <c r="Z11">
        <v>-101.7162</v>
      </c>
      <c r="AG11">
        <v>1850</v>
      </c>
      <c r="AK11" t="s">
        <v>113</v>
      </c>
      <c r="AL11" t="s">
        <v>114</v>
      </c>
      <c r="AT11" s="10"/>
      <c r="AY11">
        <v>4.39</v>
      </c>
      <c r="BH11" s="10"/>
    </row>
    <row r="12" spans="1:78" ht="12.75">
      <c r="A12">
        <v>5931</v>
      </c>
      <c r="B12">
        <v>6018</v>
      </c>
      <c r="C12" t="s">
        <v>5</v>
      </c>
      <c r="D12" s="14" t="s">
        <v>659</v>
      </c>
      <c r="E12" t="s">
        <v>6</v>
      </c>
      <c r="F12">
        <v>15</v>
      </c>
      <c r="J12" t="s">
        <v>142</v>
      </c>
      <c r="K12">
        <v>5931</v>
      </c>
      <c r="L12">
        <v>20</v>
      </c>
      <c r="M12">
        <v>2</v>
      </c>
      <c r="N12" t="s">
        <v>110</v>
      </c>
      <c r="O12">
        <v>42</v>
      </c>
      <c r="P12" t="s">
        <v>111</v>
      </c>
      <c r="Q12" t="s">
        <v>6</v>
      </c>
      <c r="Y12">
        <v>39.73868</v>
      </c>
      <c r="Z12">
        <v>-101.8947</v>
      </c>
      <c r="AG12">
        <v>1851</v>
      </c>
      <c r="AK12" t="s">
        <v>113</v>
      </c>
      <c r="AL12" t="s">
        <v>114</v>
      </c>
      <c r="AT12" s="10"/>
      <c r="AY12">
        <v>4.39</v>
      </c>
      <c r="BH12" s="10"/>
      <c r="BZ12" t="s">
        <v>41</v>
      </c>
    </row>
    <row r="13" spans="1:60" ht="12.75">
      <c r="A13">
        <v>5933</v>
      </c>
      <c r="B13">
        <v>6020</v>
      </c>
      <c r="C13" t="s">
        <v>5</v>
      </c>
      <c r="D13" s="14" t="s">
        <v>658</v>
      </c>
      <c r="E13" t="s">
        <v>6</v>
      </c>
      <c r="F13">
        <v>17</v>
      </c>
      <c r="J13" t="s">
        <v>147</v>
      </c>
      <c r="K13">
        <v>5933</v>
      </c>
      <c r="L13">
        <v>6</v>
      </c>
      <c r="M13">
        <v>1</v>
      </c>
      <c r="N13" t="s">
        <v>110</v>
      </c>
      <c r="O13">
        <v>39</v>
      </c>
      <c r="P13" t="s">
        <v>111</v>
      </c>
      <c r="Q13" t="s">
        <v>6</v>
      </c>
      <c r="U13" t="s">
        <v>116</v>
      </c>
      <c r="Y13">
        <v>39.99926</v>
      </c>
      <c r="Z13">
        <v>-101.7441</v>
      </c>
      <c r="AG13">
        <v>1853</v>
      </c>
      <c r="AK13" t="s">
        <v>113</v>
      </c>
      <c r="AL13" t="s">
        <v>114</v>
      </c>
      <c r="AT13" s="10"/>
      <c r="AY13">
        <v>4.39</v>
      </c>
      <c r="BH13" s="10"/>
    </row>
    <row r="14" spans="1:60" ht="12.75">
      <c r="A14">
        <v>5934</v>
      </c>
      <c r="B14">
        <v>6021</v>
      </c>
      <c r="C14" t="s">
        <v>5</v>
      </c>
      <c r="D14" s="14" t="s">
        <v>658</v>
      </c>
      <c r="E14" t="s">
        <v>6</v>
      </c>
      <c r="F14">
        <v>18</v>
      </c>
      <c r="J14" t="s">
        <v>148</v>
      </c>
      <c r="K14">
        <v>5934</v>
      </c>
      <c r="L14">
        <v>4</v>
      </c>
      <c r="M14">
        <v>1</v>
      </c>
      <c r="N14" t="s">
        <v>110</v>
      </c>
      <c r="O14">
        <v>41</v>
      </c>
      <c r="P14" t="s">
        <v>111</v>
      </c>
      <c r="Q14" t="s">
        <v>6</v>
      </c>
      <c r="U14" t="s">
        <v>123</v>
      </c>
      <c r="Y14">
        <v>39.9921</v>
      </c>
      <c r="Z14">
        <v>-101.9305</v>
      </c>
      <c r="AG14">
        <v>1854</v>
      </c>
      <c r="AK14" t="s">
        <v>113</v>
      </c>
      <c r="AL14" t="s">
        <v>114</v>
      </c>
      <c r="AT14" s="10"/>
      <c r="AY14">
        <v>4.39</v>
      </c>
      <c r="BH14" s="10"/>
    </row>
    <row r="15" spans="1:98" ht="12.75">
      <c r="A15">
        <v>5936</v>
      </c>
      <c r="B15">
        <v>6023</v>
      </c>
      <c r="C15" t="s">
        <v>5</v>
      </c>
      <c r="D15" s="14" t="s">
        <v>659</v>
      </c>
      <c r="E15" t="s">
        <v>6</v>
      </c>
      <c r="F15">
        <v>20</v>
      </c>
      <c r="J15" t="s">
        <v>153</v>
      </c>
      <c r="K15">
        <v>5936</v>
      </c>
      <c r="L15">
        <v>34</v>
      </c>
      <c r="M15">
        <v>1</v>
      </c>
      <c r="N15" t="s">
        <v>110</v>
      </c>
      <c r="O15">
        <v>38</v>
      </c>
      <c r="P15" t="s">
        <v>111</v>
      </c>
      <c r="Q15" t="s">
        <v>6</v>
      </c>
      <c r="U15" t="s">
        <v>118</v>
      </c>
      <c r="Y15">
        <v>39.91964</v>
      </c>
      <c r="Z15">
        <v>-101.5642</v>
      </c>
      <c r="AG15">
        <v>1856</v>
      </c>
      <c r="AK15" t="s">
        <v>113</v>
      </c>
      <c r="AL15" t="s">
        <v>114</v>
      </c>
      <c r="AT15" s="10"/>
      <c r="AY15">
        <v>4.39</v>
      </c>
      <c r="BH15" s="10"/>
      <c r="CF15" s="30"/>
      <c r="CH15" s="30"/>
      <c r="CI15" s="30"/>
      <c r="CN15" s="30"/>
      <c r="CO15" s="30"/>
      <c r="CP15" s="30"/>
      <c r="CT15" s="30"/>
    </row>
    <row r="16" spans="1:101" ht="12.75">
      <c r="A16">
        <v>5937</v>
      </c>
      <c r="B16">
        <v>6024</v>
      </c>
      <c r="C16" t="s">
        <v>5</v>
      </c>
      <c r="D16" s="14" t="s">
        <v>659</v>
      </c>
      <c r="E16" t="s">
        <v>6</v>
      </c>
      <c r="F16">
        <v>21</v>
      </c>
      <c r="J16" t="s">
        <v>154</v>
      </c>
      <c r="K16">
        <v>5937</v>
      </c>
      <c r="L16">
        <v>26</v>
      </c>
      <c r="M16">
        <v>1</v>
      </c>
      <c r="N16" t="s">
        <v>110</v>
      </c>
      <c r="O16">
        <v>38</v>
      </c>
      <c r="P16" t="s">
        <v>111</v>
      </c>
      <c r="Q16" t="s">
        <v>6</v>
      </c>
      <c r="U16" t="s">
        <v>118</v>
      </c>
      <c r="Y16">
        <v>39.9341</v>
      </c>
      <c r="Z16">
        <v>-101.5456</v>
      </c>
      <c r="AG16">
        <v>1857</v>
      </c>
      <c r="AK16" t="s">
        <v>113</v>
      </c>
      <c r="AL16" t="s">
        <v>114</v>
      </c>
      <c r="AT16" s="10"/>
      <c r="AY16">
        <v>4.39</v>
      </c>
      <c r="BH16" s="10"/>
      <c r="CF16" s="30"/>
      <c r="CH16" s="30"/>
      <c r="CI16" s="30"/>
      <c r="CN16" s="30"/>
      <c r="CO16" s="30"/>
      <c r="CP16" s="30"/>
      <c r="CT16" s="30"/>
      <c r="CW16" s="30"/>
    </row>
    <row r="17" spans="1:98" ht="12.75">
      <c r="A17">
        <v>5938</v>
      </c>
      <c r="B17">
        <v>6025</v>
      </c>
      <c r="C17" t="s">
        <v>5</v>
      </c>
      <c r="D17" s="14" t="s">
        <v>659</v>
      </c>
      <c r="E17" t="s">
        <v>6</v>
      </c>
      <c r="F17">
        <v>22</v>
      </c>
      <c r="J17" t="s">
        <v>155</v>
      </c>
      <c r="K17">
        <v>5938</v>
      </c>
      <c r="L17">
        <v>35</v>
      </c>
      <c r="M17">
        <v>1</v>
      </c>
      <c r="N17" t="s">
        <v>110</v>
      </c>
      <c r="O17">
        <v>38</v>
      </c>
      <c r="P17" t="s">
        <v>111</v>
      </c>
      <c r="Q17" t="s">
        <v>6</v>
      </c>
      <c r="U17" t="s">
        <v>116</v>
      </c>
      <c r="Y17">
        <v>39.92686</v>
      </c>
      <c r="Z17">
        <v>-101.5549</v>
      </c>
      <c r="AG17">
        <v>1858</v>
      </c>
      <c r="AK17" t="s">
        <v>113</v>
      </c>
      <c r="AL17" t="s">
        <v>114</v>
      </c>
      <c r="AT17" s="10"/>
      <c r="AY17">
        <v>4.39</v>
      </c>
      <c r="BH17" s="10"/>
      <c r="CN17" s="30"/>
      <c r="CO17" s="30"/>
      <c r="CP17" s="30"/>
      <c r="CS17" s="30"/>
      <c r="CT17" s="30"/>
    </row>
    <row r="18" spans="1:60" ht="12.75">
      <c r="A18">
        <v>5939</v>
      </c>
      <c r="B18">
        <v>6026</v>
      </c>
      <c r="C18" t="s">
        <v>5</v>
      </c>
      <c r="D18" s="14" t="s">
        <v>658</v>
      </c>
      <c r="E18" t="s">
        <v>6</v>
      </c>
      <c r="F18">
        <v>23</v>
      </c>
      <c r="J18" t="s">
        <v>156</v>
      </c>
      <c r="K18">
        <v>5939</v>
      </c>
      <c r="L18">
        <v>17</v>
      </c>
      <c r="M18">
        <v>1</v>
      </c>
      <c r="N18" t="s">
        <v>110</v>
      </c>
      <c r="O18">
        <v>41</v>
      </c>
      <c r="P18" t="s">
        <v>111</v>
      </c>
      <c r="Q18" t="s">
        <v>6</v>
      </c>
      <c r="U18" t="s">
        <v>116</v>
      </c>
      <c r="Y18">
        <v>39.97033</v>
      </c>
      <c r="Z18">
        <v>-101.9402</v>
      </c>
      <c r="AG18">
        <v>1859</v>
      </c>
      <c r="AK18" t="s">
        <v>113</v>
      </c>
      <c r="AL18" t="s">
        <v>114</v>
      </c>
      <c r="AT18" s="10"/>
      <c r="AY18">
        <v>4.39</v>
      </c>
      <c r="BH18" s="10"/>
    </row>
    <row r="19" spans="1:60" ht="12.75">
      <c r="A19">
        <v>5940</v>
      </c>
      <c r="B19">
        <v>6027</v>
      </c>
      <c r="C19" t="s">
        <v>5</v>
      </c>
      <c r="D19" s="14" t="s">
        <v>660</v>
      </c>
      <c r="E19" t="s">
        <v>6</v>
      </c>
      <c r="F19">
        <v>24</v>
      </c>
      <c r="J19" t="s">
        <v>157</v>
      </c>
      <c r="K19">
        <v>5940</v>
      </c>
      <c r="L19">
        <v>16</v>
      </c>
      <c r="M19">
        <v>2</v>
      </c>
      <c r="N19" t="s">
        <v>110</v>
      </c>
      <c r="O19">
        <v>42</v>
      </c>
      <c r="P19" t="s">
        <v>111</v>
      </c>
      <c r="Q19" t="s">
        <v>6</v>
      </c>
      <c r="U19" t="s">
        <v>116</v>
      </c>
      <c r="Y19">
        <v>39.88323</v>
      </c>
      <c r="Z19">
        <v>-102.044</v>
      </c>
      <c r="AG19">
        <v>1860</v>
      </c>
      <c r="AK19" t="s">
        <v>113</v>
      </c>
      <c r="AL19" t="s">
        <v>114</v>
      </c>
      <c r="AT19" s="10"/>
      <c r="AY19">
        <v>4.39</v>
      </c>
      <c r="BH19" s="10"/>
    </row>
    <row r="20" spans="1:60" ht="12.75">
      <c r="A20">
        <v>5941</v>
      </c>
      <c r="B20">
        <v>6028</v>
      </c>
      <c r="C20" t="s">
        <v>5</v>
      </c>
      <c r="D20" s="14" t="s">
        <v>658</v>
      </c>
      <c r="E20" t="s">
        <v>6</v>
      </c>
      <c r="F20">
        <v>25</v>
      </c>
      <c r="J20" t="s">
        <v>158</v>
      </c>
      <c r="K20">
        <v>5941</v>
      </c>
      <c r="L20">
        <v>4</v>
      </c>
      <c r="M20">
        <v>1</v>
      </c>
      <c r="N20" t="s">
        <v>110</v>
      </c>
      <c r="O20">
        <v>40</v>
      </c>
      <c r="P20" t="s">
        <v>111</v>
      </c>
      <c r="Q20" t="s">
        <v>6</v>
      </c>
      <c r="U20" t="s">
        <v>116</v>
      </c>
      <c r="Y20">
        <v>39.99933</v>
      </c>
      <c r="Z20">
        <v>-101.8192</v>
      </c>
      <c r="AG20">
        <v>1861</v>
      </c>
      <c r="AK20" t="s">
        <v>113</v>
      </c>
      <c r="AL20" t="s">
        <v>114</v>
      </c>
      <c r="AT20" s="10"/>
      <c r="AY20">
        <v>4.39</v>
      </c>
      <c r="BH20" s="10"/>
    </row>
    <row r="21" spans="1:98" ht="12.75">
      <c r="A21">
        <v>5942</v>
      </c>
      <c r="B21">
        <v>6029</v>
      </c>
      <c r="C21" t="s">
        <v>5</v>
      </c>
      <c r="D21" s="14" t="s">
        <v>659</v>
      </c>
      <c r="E21" t="s">
        <v>6</v>
      </c>
      <c r="F21">
        <v>26</v>
      </c>
      <c r="J21" t="s">
        <v>159</v>
      </c>
      <c r="K21">
        <v>5942</v>
      </c>
      <c r="L21">
        <v>21</v>
      </c>
      <c r="M21">
        <v>1</v>
      </c>
      <c r="N21" t="s">
        <v>110</v>
      </c>
      <c r="O21">
        <v>37</v>
      </c>
      <c r="P21" t="s">
        <v>111</v>
      </c>
      <c r="Q21" t="s">
        <v>6</v>
      </c>
      <c r="U21" t="s">
        <v>116</v>
      </c>
      <c r="Y21">
        <v>39.95581</v>
      </c>
      <c r="Z21">
        <v>-101.4805</v>
      </c>
      <c r="AG21">
        <v>1862</v>
      </c>
      <c r="AK21" t="s">
        <v>113</v>
      </c>
      <c r="AL21" t="s">
        <v>114</v>
      </c>
      <c r="AT21" s="10"/>
      <c r="AY21">
        <v>4.39</v>
      </c>
      <c r="BH21" s="10"/>
      <c r="CF21" s="30"/>
      <c r="CN21" s="30"/>
      <c r="CO21" s="30"/>
      <c r="CP21" s="30"/>
      <c r="CS21" s="30"/>
      <c r="CT21" s="30"/>
    </row>
    <row r="22" spans="1:60" ht="12.75">
      <c r="A22">
        <v>5943</v>
      </c>
      <c r="B22">
        <v>6030</v>
      </c>
      <c r="C22" t="s">
        <v>5</v>
      </c>
      <c r="D22" s="14" t="s">
        <v>658</v>
      </c>
      <c r="E22" t="s">
        <v>6</v>
      </c>
      <c r="F22">
        <v>27</v>
      </c>
      <c r="J22" t="s">
        <v>160</v>
      </c>
      <c r="K22">
        <v>5943</v>
      </c>
      <c r="L22">
        <v>7</v>
      </c>
      <c r="M22">
        <v>1</v>
      </c>
      <c r="N22" t="s">
        <v>110</v>
      </c>
      <c r="O22">
        <v>39</v>
      </c>
      <c r="P22" t="s">
        <v>111</v>
      </c>
      <c r="Q22" t="s">
        <v>6</v>
      </c>
      <c r="U22" t="s">
        <v>118</v>
      </c>
      <c r="Y22">
        <v>39.97731</v>
      </c>
      <c r="Z22">
        <v>-101.7349</v>
      </c>
      <c r="AG22">
        <v>1863</v>
      </c>
      <c r="AK22" t="s">
        <v>113</v>
      </c>
      <c r="AL22" t="s">
        <v>114</v>
      </c>
      <c r="AT22" s="10"/>
      <c r="AY22">
        <v>4.39</v>
      </c>
      <c r="BH22" s="10"/>
    </row>
    <row r="23" spans="1:98" ht="12.75">
      <c r="A23">
        <v>5944</v>
      </c>
      <c r="B23">
        <v>6031</v>
      </c>
      <c r="C23" t="s">
        <v>5</v>
      </c>
      <c r="D23" s="14" t="s">
        <v>659</v>
      </c>
      <c r="E23" t="s">
        <v>6</v>
      </c>
      <c r="F23">
        <v>28</v>
      </c>
      <c r="J23" t="s">
        <v>161</v>
      </c>
      <c r="K23">
        <v>5944</v>
      </c>
      <c r="L23">
        <v>18</v>
      </c>
      <c r="M23">
        <v>1</v>
      </c>
      <c r="N23" t="s">
        <v>110</v>
      </c>
      <c r="O23">
        <v>39</v>
      </c>
      <c r="P23" t="s">
        <v>111</v>
      </c>
      <c r="Q23" t="s">
        <v>6</v>
      </c>
      <c r="U23" t="s">
        <v>123</v>
      </c>
      <c r="Y23">
        <v>39.96286</v>
      </c>
      <c r="Z23">
        <v>-101.7438</v>
      </c>
      <c r="AG23">
        <v>1864</v>
      </c>
      <c r="AK23" t="s">
        <v>113</v>
      </c>
      <c r="AL23" t="s">
        <v>114</v>
      </c>
      <c r="AT23" s="10"/>
      <c r="AY23">
        <v>4.39</v>
      </c>
      <c r="AZ23" s="30"/>
      <c r="BA23" s="30"/>
      <c r="BH23" s="10"/>
      <c r="CH23" s="30"/>
      <c r="CI23" s="30"/>
      <c r="CJ23" s="30"/>
      <c r="CO23" s="30"/>
      <c r="CP23" s="30"/>
      <c r="CT23" s="30"/>
    </row>
    <row r="24" spans="1:60" ht="12.75">
      <c r="A24">
        <v>5946</v>
      </c>
      <c r="B24">
        <v>6033</v>
      </c>
      <c r="C24" t="s">
        <v>5</v>
      </c>
      <c r="D24" s="14" t="s">
        <v>658</v>
      </c>
      <c r="E24" t="s">
        <v>6</v>
      </c>
      <c r="F24">
        <v>30</v>
      </c>
      <c r="J24" t="s">
        <v>166</v>
      </c>
      <c r="K24">
        <v>5946</v>
      </c>
      <c r="L24">
        <v>8</v>
      </c>
      <c r="M24">
        <v>1</v>
      </c>
      <c r="N24" t="s">
        <v>110</v>
      </c>
      <c r="O24">
        <v>41</v>
      </c>
      <c r="P24" t="s">
        <v>111</v>
      </c>
      <c r="Q24" t="s">
        <v>6</v>
      </c>
      <c r="U24" t="s">
        <v>123</v>
      </c>
      <c r="Y24">
        <v>39.97756</v>
      </c>
      <c r="Z24">
        <v>-101.9495</v>
      </c>
      <c r="AG24">
        <v>1866</v>
      </c>
      <c r="AK24" t="s">
        <v>113</v>
      </c>
      <c r="AL24" t="s">
        <v>114</v>
      </c>
      <c r="AT24" s="10"/>
      <c r="AY24">
        <v>4.39</v>
      </c>
      <c r="BH24" s="10"/>
    </row>
    <row r="25" spans="1:94" ht="12.75">
      <c r="A25">
        <v>5947</v>
      </c>
      <c r="B25">
        <v>6034</v>
      </c>
      <c r="C25" t="s">
        <v>5</v>
      </c>
      <c r="D25" s="14" t="s">
        <v>659</v>
      </c>
      <c r="E25" t="s">
        <v>6</v>
      </c>
      <c r="F25">
        <v>31</v>
      </c>
      <c r="J25" t="s">
        <v>167</v>
      </c>
      <c r="K25">
        <v>5947</v>
      </c>
      <c r="L25">
        <v>23</v>
      </c>
      <c r="M25">
        <v>4</v>
      </c>
      <c r="N25" t="s">
        <v>110</v>
      </c>
      <c r="O25">
        <v>41</v>
      </c>
      <c r="P25" t="s">
        <v>111</v>
      </c>
      <c r="Q25" t="s">
        <v>6</v>
      </c>
      <c r="U25" t="s">
        <v>123</v>
      </c>
      <c r="Y25">
        <v>39.68787</v>
      </c>
      <c r="Z25">
        <v>-101.8949</v>
      </c>
      <c r="AG25">
        <v>1867</v>
      </c>
      <c r="AK25" t="s">
        <v>113</v>
      </c>
      <c r="AL25" t="s">
        <v>114</v>
      </c>
      <c r="AT25" s="31"/>
      <c r="AV25" s="30"/>
      <c r="AW25" s="30"/>
      <c r="AY25">
        <v>4.39</v>
      </c>
      <c r="BB25" s="30"/>
      <c r="BC25" s="30"/>
      <c r="BD25" s="30"/>
      <c r="BH25" s="31"/>
      <c r="CJ25" s="30"/>
      <c r="CP25" s="30"/>
    </row>
    <row r="26" spans="1:60" ht="12.75">
      <c r="A26">
        <v>5950</v>
      </c>
      <c r="B26">
        <v>6037</v>
      </c>
      <c r="C26" t="s">
        <v>5</v>
      </c>
      <c r="D26" s="14" t="s">
        <v>658</v>
      </c>
      <c r="E26" t="s">
        <v>6</v>
      </c>
      <c r="F26">
        <v>34</v>
      </c>
      <c r="J26" t="s">
        <v>168</v>
      </c>
      <c r="K26">
        <v>5950</v>
      </c>
      <c r="L26">
        <v>5</v>
      </c>
      <c r="M26">
        <v>1</v>
      </c>
      <c r="N26" t="s">
        <v>110</v>
      </c>
      <c r="O26">
        <v>39</v>
      </c>
      <c r="P26" t="s">
        <v>111</v>
      </c>
      <c r="Q26" t="s">
        <v>6</v>
      </c>
      <c r="U26" t="s">
        <v>118</v>
      </c>
      <c r="Y26">
        <v>39.99193</v>
      </c>
      <c r="Z26">
        <v>-101.7162</v>
      </c>
      <c r="AG26">
        <v>1870</v>
      </c>
      <c r="AK26" t="s">
        <v>113</v>
      </c>
      <c r="AL26" t="s">
        <v>114</v>
      </c>
      <c r="AT26" s="10"/>
      <c r="AY26">
        <v>4.39</v>
      </c>
      <c r="BH26" s="10"/>
    </row>
    <row r="27" spans="1:60" ht="12.75">
      <c r="A27">
        <v>5951</v>
      </c>
      <c r="B27">
        <v>6038</v>
      </c>
      <c r="C27" t="s">
        <v>5</v>
      </c>
      <c r="D27" s="14" t="s">
        <v>658</v>
      </c>
      <c r="E27" t="s">
        <v>6</v>
      </c>
      <c r="F27">
        <v>35</v>
      </c>
      <c r="J27" t="s">
        <v>169</v>
      </c>
      <c r="K27">
        <v>5951</v>
      </c>
      <c r="L27">
        <v>1</v>
      </c>
      <c r="M27">
        <v>1</v>
      </c>
      <c r="N27" t="s">
        <v>110</v>
      </c>
      <c r="O27">
        <v>40</v>
      </c>
      <c r="P27" t="s">
        <v>111</v>
      </c>
      <c r="Q27" t="s">
        <v>6</v>
      </c>
      <c r="U27" t="s">
        <v>118</v>
      </c>
      <c r="Y27">
        <v>39.99205</v>
      </c>
      <c r="Z27">
        <v>-101.7628</v>
      </c>
      <c r="AG27">
        <v>1871</v>
      </c>
      <c r="AK27" t="s">
        <v>113</v>
      </c>
      <c r="AL27" t="s">
        <v>114</v>
      </c>
      <c r="AT27" s="10"/>
      <c r="AY27">
        <v>4.39</v>
      </c>
      <c r="BH27" s="10"/>
    </row>
    <row r="28" spans="1:60" ht="12.75">
      <c r="A28">
        <v>5952</v>
      </c>
      <c r="B28">
        <v>6039</v>
      </c>
      <c r="C28" t="s">
        <v>5</v>
      </c>
      <c r="D28" s="14" t="s">
        <v>658</v>
      </c>
      <c r="E28" t="s">
        <v>6</v>
      </c>
      <c r="F28">
        <v>36</v>
      </c>
      <c r="J28" t="s">
        <v>170</v>
      </c>
      <c r="K28">
        <v>5952</v>
      </c>
      <c r="L28">
        <v>6</v>
      </c>
      <c r="M28">
        <v>1</v>
      </c>
      <c r="N28" t="s">
        <v>110</v>
      </c>
      <c r="O28">
        <v>39</v>
      </c>
      <c r="P28" t="s">
        <v>111</v>
      </c>
      <c r="Q28" t="s">
        <v>6</v>
      </c>
      <c r="U28" t="s">
        <v>116</v>
      </c>
      <c r="Y28">
        <v>39.99926</v>
      </c>
      <c r="Z28">
        <v>-101.7441</v>
      </c>
      <c r="AG28">
        <v>1872</v>
      </c>
      <c r="AK28" t="s">
        <v>113</v>
      </c>
      <c r="AL28" t="s">
        <v>114</v>
      </c>
      <c r="AT28" s="10"/>
      <c r="AY28">
        <v>4.39</v>
      </c>
      <c r="BH28" s="10"/>
    </row>
    <row r="29" spans="1:60" ht="12.75">
      <c r="A29">
        <v>5956</v>
      </c>
      <c r="B29">
        <v>6043</v>
      </c>
      <c r="C29" t="s">
        <v>5</v>
      </c>
      <c r="D29" s="14" t="s">
        <v>658</v>
      </c>
      <c r="E29" t="s">
        <v>6</v>
      </c>
      <c r="F29">
        <v>40</v>
      </c>
      <c r="J29" t="s">
        <v>173</v>
      </c>
      <c r="K29">
        <v>5956</v>
      </c>
      <c r="L29">
        <v>1</v>
      </c>
      <c r="M29">
        <v>1</v>
      </c>
      <c r="N29" t="s">
        <v>110</v>
      </c>
      <c r="O29">
        <v>37</v>
      </c>
      <c r="P29" t="s">
        <v>111</v>
      </c>
      <c r="Q29" t="s">
        <v>6</v>
      </c>
      <c r="U29" t="s">
        <v>112</v>
      </c>
      <c r="Y29">
        <v>39.99894</v>
      </c>
      <c r="Z29">
        <v>-101.4154</v>
      </c>
      <c r="AG29">
        <v>1876</v>
      </c>
      <c r="AK29" t="s">
        <v>113</v>
      </c>
      <c r="AL29" t="s">
        <v>114</v>
      </c>
      <c r="AT29" s="10"/>
      <c r="AY29">
        <v>4.39</v>
      </c>
      <c r="BH29" s="10"/>
    </row>
    <row r="30" spans="1:60" ht="12.75">
      <c r="A30">
        <v>5957</v>
      </c>
      <c r="B30">
        <v>6044</v>
      </c>
      <c r="C30" t="s">
        <v>5</v>
      </c>
      <c r="D30" s="14" t="s">
        <v>660</v>
      </c>
      <c r="E30" t="s">
        <v>6</v>
      </c>
      <c r="F30">
        <v>41</v>
      </c>
      <c r="J30" t="s">
        <v>174</v>
      </c>
      <c r="K30">
        <v>5957</v>
      </c>
      <c r="L30">
        <v>24</v>
      </c>
      <c r="M30">
        <v>1</v>
      </c>
      <c r="N30" t="s">
        <v>110</v>
      </c>
      <c r="O30">
        <v>42</v>
      </c>
      <c r="P30" t="s">
        <v>111</v>
      </c>
      <c r="Q30" t="s">
        <v>6</v>
      </c>
      <c r="U30" t="s">
        <v>116</v>
      </c>
      <c r="Y30">
        <v>39.95582</v>
      </c>
      <c r="Z30">
        <v>-101.9873</v>
      </c>
      <c r="AG30">
        <v>1877</v>
      </c>
      <c r="AK30" t="s">
        <v>113</v>
      </c>
      <c r="AL30" t="s">
        <v>114</v>
      </c>
      <c r="AT30" s="10"/>
      <c r="AY30">
        <v>4.39</v>
      </c>
      <c r="BH30" s="10"/>
    </row>
    <row r="31" spans="1:94" ht="12.75">
      <c r="A31">
        <v>5958</v>
      </c>
      <c r="B31">
        <v>6045</v>
      </c>
      <c r="C31" t="s">
        <v>5</v>
      </c>
      <c r="D31" s="14" t="s">
        <v>659</v>
      </c>
      <c r="E31" t="s">
        <v>6</v>
      </c>
      <c r="F31">
        <v>42</v>
      </c>
      <c r="J31" t="s">
        <v>175</v>
      </c>
      <c r="K31">
        <v>5958</v>
      </c>
      <c r="L31">
        <v>19</v>
      </c>
      <c r="M31">
        <v>3</v>
      </c>
      <c r="N31" t="s">
        <v>110</v>
      </c>
      <c r="O31">
        <v>40</v>
      </c>
      <c r="P31" t="s">
        <v>111</v>
      </c>
      <c r="Q31" t="s">
        <v>6</v>
      </c>
      <c r="U31" t="s">
        <v>116</v>
      </c>
      <c r="Y31">
        <v>39.7823</v>
      </c>
      <c r="Z31">
        <v>-101.8568</v>
      </c>
      <c r="AG31">
        <v>1878</v>
      </c>
      <c r="AK31" t="s">
        <v>113</v>
      </c>
      <c r="AL31" t="s">
        <v>114</v>
      </c>
      <c r="AT31" s="31"/>
      <c r="AV31" s="30"/>
      <c r="AW31" s="30"/>
      <c r="AY31">
        <v>4.39</v>
      </c>
      <c r="BB31" s="30"/>
      <c r="BC31" s="30"/>
      <c r="BD31" s="30"/>
      <c r="BH31" s="31"/>
      <c r="BK31" s="30"/>
      <c r="CJ31" s="30"/>
      <c r="CP31" s="30"/>
    </row>
    <row r="32" spans="1:94" ht="12.75">
      <c r="A32">
        <v>5959</v>
      </c>
      <c r="B32">
        <v>6046</v>
      </c>
      <c r="C32" t="s">
        <v>5</v>
      </c>
      <c r="D32" s="14" t="s">
        <v>659</v>
      </c>
      <c r="E32" t="s">
        <v>6</v>
      </c>
      <c r="F32">
        <v>43</v>
      </c>
      <c r="J32" t="s">
        <v>176</v>
      </c>
      <c r="K32">
        <v>5959</v>
      </c>
      <c r="L32">
        <v>24</v>
      </c>
      <c r="M32">
        <v>3</v>
      </c>
      <c r="N32" t="s">
        <v>110</v>
      </c>
      <c r="O32">
        <v>40</v>
      </c>
      <c r="P32" t="s">
        <v>111</v>
      </c>
      <c r="Q32" t="s">
        <v>6</v>
      </c>
      <c r="U32" t="s">
        <v>112</v>
      </c>
      <c r="Y32">
        <v>39.78192</v>
      </c>
      <c r="Z32">
        <v>-101.7533</v>
      </c>
      <c r="AG32">
        <v>1879</v>
      </c>
      <c r="AK32" t="s">
        <v>113</v>
      </c>
      <c r="AL32" t="s">
        <v>114</v>
      </c>
      <c r="AT32" s="10"/>
      <c r="AY32">
        <v>4.39</v>
      </c>
      <c r="BB32" s="30"/>
      <c r="BC32" s="30"/>
      <c r="BD32" s="30"/>
      <c r="BG32" s="30"/>
      <c r="BH32" s="31"/>
      <c r="CJ32" s="30"/>
      <c r="CP32" s="30"/>
    </row>
    <row r="33" spans="1:94" ht="12.75">
      <c r="A33">
        <v>5963</v>
      </c>
      <c r="B33">
        <v>6050</v>
      </c>
      <c r="C33" t="s">
        <v>5</v>
      </c>
      <c r="D33" s="14" t="s">
        <v>659</v>
      </c>
      <c r="E33" t="s">
        <v>6</v>
      </c>
      <c r="F33">
        <v>47</v>
      </c>
      <c r="J33" t="s">
        <v>182</v>
      </c>
      <c r="K33">
        <v>5963</v>
      </c>
      <c r="L33">
        <v>2</v>
      </c>
      <c r="M33">
        <v>3</v>
      </c>
      <c r="N33" t="s">
        <v>110</v>
      </c>
      <c r="O33">
        <v>42</v>
      </c>
      <c r="P33" t="s">
        <v>111</v>
      </c>
      <c r="Q33" t="s">
        <v>6</v>
      </c>
      <c r="U33" t="s">
        <v>118</v>
      </c>
      <c r="Y33">
        <v>39.81792</v>
      </c>
      <c r="Z33">
        <v>-101.9976</v>
      </c>
      <c r="AG33">
        <v>1883</v>
      </c>
      <c r="AK33" t="s">
        <v>113</v>
      </c>
      <c r="AL33" t="s">
        <v>114</v>
      </c>
      <c r="AT33" s="31"/>
      <c r="AV33" s="30"/>
      <c r="AW33" s="30"/>
      <c r="AY33">
        <v>4.39</v>
      </c>
      <c r="BB33" s="30"/>
      <c r="BC33" s="30"/>
      <c r="BD33" s="30"/>
      <c r="BH33" s="31"/>
      <c r="CF33" s="30"/>
      <c r="CH33" s="30"/>
      <c r="CI33" s="30"/>
      <c r="CN33" s="30"/>
      <c r="CO33" s="30"/>
      <c r="CP33" s="30"/>
    </row>
    <row r="34" spans="1:94" ht="12.75">
      <c r="A34">
        <v>5964</v>
      </c>
      <c r="B34">
        <v>6051</v>
      </c>
      <c r="C34" t="s">
        <v>5</v>
      </c>
      <c r="D34" s="14" t="s">
        <v>659</v>
      </c>
      <c r="E34" t="s">
        <v>6</v>
      </c>
      <c r="F34">
        <v>48</v>
      </c>
      <c r="J34" t="s">
        <v>183</v>
      </c>
      <c r="K34">
        <v>5964</v>
      </c>
      <c r="L34">
        <v>6</v>
      </c>
      <c r="M34">
        <v>3</v>
      </c>
      <c r="N34" t="s">
        <v>110</v>
      </c>
      <c r="O34">
        <v>39</v>
      </c>
      <c r="P34" t="s">
        <v>111</v>
      </c>
      <c r="Q34" t="s">
        <v>6</v>
      </c>
      <c r="U34" t="s">
        <v>116</v>
      </c>
      <c r="Y34">
        <v>39.82522</v>
      </c>
      <c r="Z34">
        <v>-101.7432</v>
      </c>
      <c r="AG34">
        <v>1884</v>
      </c>
      <c r="AK34" t="s">
        <v>113</v>
      </c>
      <c r="AL34" t="s">
        <v>114</v>
      </c>
      <c r="AT34" s="31"/>
      <c r="AY34">
        <v>4.39</v>
      </c>
      <c r="BB34" s="30"/>
      <c r="BC34" s="30"/>
      <c r="BD34" s="30"/>
      <c r="BG34" s="30"/>
      <c r="BH34" s="31"/>
      <c r="CF34" s="30"/>
      <c r="CH34" s="30"/>
      <c r="CI34" s="30"/>
      <c r="CN34" s="30"/>
      <c r="CO34" s="30"/>
      <c r="CP34" s="30"/>
    </row>
    <row r="35" spans="1:60" ht="12.75">
      <c r="A35">
        <v>5974</v>
      </c>
      <c r="B35">
        <v>6061</v>
      </c>
      <c r="C35" t="s">
        <v>5</v>
      </c>
      <c r="D35" s="14" t="s">
        <v>661</v>
      </c>
      <c r="E35" t="s">
        <v>6</v>
      </c>
      <c r="F35">
        <v>58</v>
      </c>
      <c r="G35" t="s">
        <v>42</v>
      </c>
      <c r="I35" t="s">
        <v>206</v>
      </c>
      <c r="J35" t="s">
        <v>207</v>
      </c>
      <c r="K35">
        <v>5974</v>
      </c>
      <c r="L35">
        <v>7</v>
      </c>
      <c r="M35">
        <v>4</v>
      </c>
      <c r="N35" t="s">
        <v>110</v>
      </c>
      <c r="O35">
        <v>40</v>
      </c>
      <c r="P35" t="s">
        <v>111</v>
      </c>
      <c r="Q35" t="s">
        <v>6</v>
      </c>
      <c r="S35" t="s">
        <v>112</v>
      </c>
      <c r="T35" t="s">
        <v>116</v>
      </c>
      <c r="U35" t="s">
        <v>116</v>
      </c>
      <c r="Y35">
        <v>39.67228</v>
      </c>
      <c r="Z35">
        <v>-100.2592</v>
      </c>
      <c r="AT35" s="10"/>
      <c r="AY35">
        <v>4.39</v>
      </c>
      <c r="BH35" s="10"/>
    </row>
    <row r="36" spans="1:60" ht="12.75">
      <c r="A36">
        <v>6544</v>
      </c>
      <c r="B36">
        <v>6632</v>
      </c>
      <c r="C36" t="s">
        <v>5</v>
      </c>
      <c r="D36" s="14" t="s">
        <v>662</v>
      </c>
      <c r="E36" t="s">
        <v>43</v>
      </c>
      <c r="F36">
        <v>1</v>
      </c>
      <c r="J36" t="s">
        <v>222</v>
      </c>
      <c r="K36">
        <v>6544</v>
      </c>
      <c r="L36">
        <v>24</v>
      </c>
      <c r="M36">
        <v>1</v>
      </c>
      <c r="N36" t="s">
        <v>110</v>
      </c>
      <c r="O36">
        <v>29</v>
      </c>
      <c r="P36" t="s">
        <v>111</v>
      </c>
      <c r="Q36" t="s">
        <v>43</v>
      </c>
      <c r="U36" t="s">
        <v>116</v>
      </c>
      <c r="Y36">
        <v>39.95473</v>
      </c>
      <c r="Z36">
        <v>-100.5288</v>
      </c>
      <c r="AG36">
        <v>2456</v>
      </c>
      <c r="AK36" t="s">
        <v>113</v>
      </c>
      <c r="AL36" t="s">
        <v>114</v>
      </c>
      <c r="AT36" s="10"/>
      <c r="AY36">
        <v>4.39</v>
      </c>
      <c r="BH36" s="10"/>
    </row>
    <row r="37" spans="1:78" ht="12.75">
      <c r="A37">
        <v>6547</v>
      </c>
      <c r="B37">
        <v>6635</v>
      </c>
      <c r="C37" t="s">
        <v>5</v>
      </c>
      <c r="D37" s="14" t="s">
        <v>661</v>
      </c>
      <c r="E37" t="s">
        <v>43</v>
      </c>
      <c r="F37">
        <v>4</v>
      </c>
      <c r="I37" t="s">
        <v>223</v>
      </c>
      <c r="J37" t="s">
        <v>224</v>
      </c>
      <c r="K37">
        <v>6547</v>
      </c>
      <c r="L37">
        <v>34</v>
      </c>
      <c r="M37">
        <v>4</v>
      </c>
      <c r="N37" t="s">
        <v>110</v>
      </c>
      <c r="O37">
        <v>27</v>
      </c>
      <c r="P37" t="s">
        <v>111</v>
      </c>
      <c r="Q37" t="s">
        <v>43</v>
      </c>
      <c r="U37" t="s">
        <v>112</v>
      </c>
      <c r="Y37">
        <v>39.66501</v>
      </c>
      <c r="Z37">
        <v>-100.3339</v>
      </c>
      <c r="AG37">
        <v>2459</v>
      </c>
      <c r="AK37" t="s">
        <v>53</v>
      </c>
      <c r="AL37" t="s">
        <v>225</v>
      </c>
      <c r="AT37" s="10"/>
      <c r="AY37">
        <v>4.39</v>
      </c>
      <c r="BH37" s="10"/>
      <c r="BZ37" t="s">
        <v>44</v>
      </c>
    </row>
    <row r="38" spans="1:60" ht="12.75">
      <c r="A38">
        <v>6548</v>
      </c>
      <c r="B38">
        <v>6636</v>
      </c>
      <c r="C38" t="s">
        <v>5</v>
      </c>
      <c r="D38" s="14" t="s">
        <v>661</v>
      </c>
      <c r="E38" t="s">
        <v>43</v>
      </c>
      <c r="F38">
        <v>5</v>
      </c>
      <c r="J38" t="s">
        <v>226</v>
      </c>
      <c r="K38">
        <v>6548</v>
      </c>
      <c r="L38">
        <v>29</v>
      </c>
      <c r="M38">
        <v>4</v>
      </c>
      <c r="N38" t="s">
        <v>110</v>
      </c>
      <c r="O38">
        <v>26</v>
      </c>
      <c r="P38" t="s">
        <v>111</v>
      </c>
      <c r="Q38" t="s">
        <v>43</v>
      </c>
      <c r="U38" t="s">
        <v>118</v>
      </c>
      <c r="Y38">
        <v>39.67228</v>
      </c>
      <c r="Z38">
        <v>-100.2592</v>
      </c>
      <c r="AG38">
        <v>2460</v>
      </c>
      <c r="AK38" t="s">
        <v>113</v>
      </c>
      <c r="AL38" t="s">
        <v>114</v>
      </c>
      <c r="AT38" s="10"/>
      <c r="AY38">
        <v>4.39</v>
      </c>
      <c r="BH38" s="10"/>
    </row>
    <row r="39" spans="1:98" ht="12.75">
      <c r="A39">
        <v>6549</v>
      </c>
      <c r="B39">
        <v>6637</v>
      </c>
      <c r="C39" t="s">
        <v>5</v>
      </c>
      <c r="D39" s="14" t="s">
        <v>663</v>
      </c>
      <c r="E39" t="s">
        <v>43</v>
      </c>
      <c r="F39">
        <v>6</v>
      </c>
      <c r="I39" t="s">
        <v>227</v>
      </c>
      <c r="J39" t="s">
        <v>228</v>
      </c>
      <c r="K39">
        <v>6549</v>
      </c>
      <c r="L39">
        <v>23</v>
      </c>
      <c r="M39">
        <v>2</v>
      </c>
      <c r="N39" t="s">
        <v>110</v>
      </c>
      <c r="O39">
        <v>27</v>
      </c>
      <c r="P39" t="s">
        <v>111</v>
      </c>
      <c r="Q39" t="s">
        <v>43</v>
      </c>
      <c r="U39" t="s">
        <v>123</v>
      </c>
      <c r="Y39">
        <v>39.86098</v>
      </c>
      <c r="Z39">
        <v>-100.3237</v>
      </c>
      <c r="AG39">
        <v>2461</v>
      </c>
      <c r="AK39" t="s">
        <v>113</v>
      </c>
      <c r="AL39" t="s">
        <v>225</v>
      </c>
      <c r="AT39" s="10"/>
      <c r="AV39" s="30"/>
      <c r="AW39" s="30"/>
      <c r="AX39" s="30"/>
      <c r="AY39">
        <v>4.39</v>
      </c>
      <c r="BC39" s="30"/>
      <c r="BD39" s="30"/>
      <c r="BH39" s="31"/>
      <c r="CF39" s="30"/>
      <c r="CH39" s="30"/>
      <c r="CI39" s="30"/>
      <c r="CJ39" s="30"/>
      <c r="CN39" s="30"/>
      <c r="CO39" s="30"/>
      <c r="CP39" s="30"/>
      <c r="CT39" s="30"/>
    </row>
    <row r="40" spans="1:98" ht="12.75">
      <c r="A40">
        <v>6550</v>
      </c>
      <c r="B40">
        <v>6638</v>
      </c>
      <c r="C40" t="s">
        <v>5</v>
      </c>
      <c r="D40" s="14" t="s">
        <v>663</v>
      </c>
      <c r="E40" t="s">
        <v>43</v>
      </c>
      <c r="F40">
        <v>7</v>
      </c>
      <c r="J40" t="s">
        <v>229</v>
      </c>
      <c r="K40">
        <v>6550</v>
      </c>
      <c r="L40">
        <v>23</v>
      </c>
      <c r="M40">
        <v>2</v>
      </c>
      <c r="N40" t="s">
        <v>110</v>
      </c>
      <c r="O40">
        <v>27</v>
      </c>
      <c r="P40" t="s">
        <v>111</v>
      </c>
      <c r="Q40" t="s">
        <v>43</v>
      </c>
      <c r="U40" t="s">
        <v>123</v>
      </c>
      <c r="Y40">
        <v>39.86098</v>
      </c>
      <c r="Z40">
        <v>-100.3237</v>
      </c>
      <c r="AG40">
        <v>2462</v>
      </c>
      <c r="AK40" t="s">
        <v>113</v>
      </c>
      <c r="AL40" t="s">
        <v>225</v>
      </c>
      <c r="AT40" s="10"/>
      <c r="AX40" s="30"/>
      <c r="AY40">
        <v>4.39</v>
      </c>
      <c r="BD40" s="30"/>
      <c r="BH40" s="10"/>
      <c r="CJ40" s="30"/>
      <c r="CN40" s="30"/>
      <c r="CO40" s="30"/>
      <c r="CP40" s="30"/>
      <c r="CS40" s="30"/>
      <c r="CT40" s="30"/>
    </row>
    <row r="41" spans="1:60" ht="12.75">
      <c r="A41">
        <v>6553</v>
      </c>
      <c r="B41">
        <v>6641</v>
      </c>
      <c r="C41" t="s">
        <v>5</v>
      </c>
      <c r="D41" s="14" t="s">
        <v>662</v>
      </c>
      <c r="E41" t="s">
        <v>43</v>
      </c>
      <c r="F41">
        <v>10</v>
      </c>
      <c r="J41" t="s">
        <v>230</v>
      </c>
      <c r="K41">
        <v>6553</v>
      </c>
      <c r="L41">
        <v>17</v>
      </c>
      <c r="M41">
        <v>1</v>
      </c>
      <c r="N41" t="s">
        <v>110</v>
      </c>
      <c r="O41">
        <v>28</v>
      </c>
      <c r="P41" t="s">
        <v>111</v>
      </c>
      <c r="Q41" t="s">
        <v>43</v>
      </c>
      <c r="U41" t="s">
        <v>118</v>
      </c>
      <c r="Y41">
        <v>39.96198</v>
      </c>
      <c r="Z41">
        <v>-100.4824</v>
      </c>
      <c r="AG41">
        <v>2465</v>
      </c>
      <c r="AK41" t="s">
        <v>113</v>
      </c>
      <c r="AL41" t="s">
        <v>114</v>
      </c>
      <c r="AT41" s="10"/>
      <c r="AY41">
        <v>4.39</v>
      </c>
      <c r="BH41" s="10"/>
    </row>
    <row r="42" spans="1:60" ht="12.75">
      <c r="A42">
        <v>6554</v>
      </c>
      <c r="B42">
        <v>6642</v>
      </c>
      <c r="C42" t="s">
        <v>5</v>
      </c>
      <c r="D42" s="14" t="s">
        <v>661</v>
      </c>
      <c r="E42" t="s">
        <v>43</v>
      </c>
      <c r="F42">
        <v>11</v>
      </c>
      <c r="J42" t="s">
        <v>231</v>
      </c>
      <c r="K42">
        <v>6554</v>
      </c>
      <c r="L42">
        <v>31</v>
      </c>
      <c r="M42">
        <v>3</v>
      </c>
      <c r="N42" t="s">
        <v>110</v>
      </c>
      <c r="O42">
        <v>26</v>
      </c>
      <c r="P42" t="s">
        <v>111</v>
      </c>
      <c r="Q42" t="s">
        <v>43</v>
      </c>
      <c r="U42" t="s">
        <v>123</v>
      </c>
      <c r="Y42">
        <v>39.74487</v>
      </c>
      <c r="Z42">
        <v>-100.2874</v>
      </c>
      <c r="AG42">
        <v>2466</v>
      </c>
      <c r="AK42" t="s">
        <v>113</v>
      </c>
      <c r="AL42" t="s">
        <v>114</v>
      </c>
      <c r="AT42" s="10"/>
      <c r="AY42">
        <v>4.39</v>
      </c>
      <c r="BH42" s="10"/>
    </row>
    <row r="43" spans="1:60" ht="12.75">
      <c r="A43">
        <v>6555</v>
      </c>
      <c r="B43">
        <v>6643</v>
      </c>
      <c r="C43" t="s">
        <v>5</v>
      </c>
      <c r="D43" s="14" t="s">
        <v>661</v>
      </c>
      <c r="E43" t="s">
        <v>43</v>
      </c>
      <c r="F43">
        <v>12</v>
      </c>
      <c r="J43" t="s">
        <v>232</v>
      </c>
      <c r="K43">
        <v>6555</v>
      </c>
      <c r="L43">
        <v>30</v>
      </c>
      <c r="M43">
        <v>3</v>
      </c>
      <c r="N43" t="s">
        <v>110</v>
      </c>
      <c r="O43">
        <v>26</v>
      </c>
      <c r="P43" t="s">
        <v>111</v>
      </c>
      <c r="Q43" t="s">
        <v>43</v>
      </c>
      <c r="U43" t="s">
        <v>118</v>
      </c>
      <c r="Y43">
        <v>39.75928</v>
      </c>
      <c r="Z43">
        <v>-100.278</v>
      </c>
      <c r="AG43">
        <v>2467</v>
      </c>
      <c r="AK43" t="s">
        <v>113</v>
      </c>
      <c r="AL43" t="s">
        <v>114</v>
      </c>
      <c r="AT43" s="10"/>
      <c r="AY43">
        <v>4.39</v>
      </c>
      <c r="BH43" s="10"/>
    </row>
    <row r="44" spans="1:60" ht="12.75">
      <c r="A44">
        <v>6556</v>
      </c>
      <c r="B44">
        <v>6644</v>
      </c>
      <c r="C44" t="s">
        <v>5</v>
      </c>
      <c r="D44" s="14" t="s">
        <v>662</v>
      </c>
      <c r="E44" t="s">
        <v>43</v>
      </c>
      <c r="F44">
        <v>13</v>
      </c>
      <c r="J44" t="s">
        <v>233</v>
      </c>
      <c r="K44">
        <v>6556</v>
      </c>
      <c r="L44">
        <v>3</v>
      </c>
      <c r="M44">
        <v>1</v>
      </c>
      <c r="N44" t="s">
        <v>110</v>
      </c>
      <c r="O44">
        <v>28</v>
      </c>
      <c r="P44" t="s">
        <v>111</v>
      </c>
      <c r="Q44" t="s">
        <v>43</v>
      </c>
      <c r="U44" t="s">
        <v>116</v>
      </c>
      <c r="Y44">
        <v>39.99823</v>
      </c>
      <c r="Z44">
        <v>-100.4538</v>
      </c>
      <c r="AG44">
        <v>2468</v>
      </c>
      <c r="AK44" t="s">
        <v>113</v>
      </c>
      <c r="AL44" t="s">
        <v>114</v>
      </c>
      <c r="AT44" s="10"/>
      <c r="AY44">
        <v>4.39</v>
      </c>
      <c r="BH44" s="10"/>
    </row>
    <row r="45" spans="1:60" ht="12.75">
      <c r="A45">
        <v>6557</v>
      </c>
      <c r="B45">
        <v>6645</v>
      </c>
      <c r="C45" t="s">
        <v>5</v>
      </c>
      <c r="D45" s="14" t="s">
        <v>662</v>
      </c>
      <c r="E45" t="s">
        <v>43</v>
      </c>
      <c r="F45">
        <v>14</v>
      </c>
      <c r="J45" t="s">
        <v>234</v>
      </c>
      <c r="K45">
        <v>6557</v>
      </c>
      <c r="L45">
        <v>33</v>
      </c>
      <c r="M45">
        <v>1</v>
      </c>
      <c r="N45" t="s">
        <v>110</v>
      </c>
      <c r="O45">
        <v>29</v>
      </c>
      <c r="P45" t="s">
        <v>111</v>
      </c>
      <c r="Q45" t="s">
        <v>43</v>
      </c>
      <c r="U45" t="s">
        <v>123</v>
      </c>
      <c r="Y45">
        <v>39.91873</v>
      </c>
      <c r="Z45">
        <v>-100.5853</v>
      </c>
      <c r="AG45">
        <v>2469</v>
      </c>
      <c r="AK45" t="s">
        <v>113</v>
      </c>
      <c r="AL45" t="s">
        <v>114</v>
      </c>
      <c r="AT45" s="10"/>
      <c r="AY45">
        <v>4.39</v>
      </c>
      <c r="BH45" s="10"/>
    </row>
    <row r="46" spans="1:60" ht="12.75">
      <c r="A46">
        <v>6558</v>
      </c>
      <c r="B46">
        <v>6646</v>
      </c>
      <c r="C46" t="s">
        <v>5</v>
      </c>
      <c r="D46" s="14" t="s">
        <v>661</v>
      </c>
      <c r="E46" t="s">
        <v>43</v>
      </c>
      <c r="F46">
        <v>15</v>
      </c>
      <c r="I46" t="s">
        <v>235</v>
      </c>
      <c r="J46" t="s">
        <v>236</v>
      </c>
      <c r="K46">
        <v>6558</v>
      </c>
      <c r="L46">
        <v>34</v>
      </c>
      <c r="M46">
        <v>4</v>
      </c>
      <c r="N46" t="s">
        <v>110</v>
      </c>
      <c r="O46">
        <v>27</v>
      </c>
      <c r="P46" t="s">
        <v>111</v>
      </c>
      <c r="Q46" t="s">
        <v>43</v>
      </c>
      <c r="U46" t="s">
        <v>112</v>
      </c>
      <c r="Y46">
        <v>39.66501</v>
      </c>
      <c r="Z46">
        <v>-100.3339</v>
      </c>
      <c r="AG46">
        <v>2470</v>
      </c>
      <c r="AK46" t="s">
        <v>53</v>
      </c>
      <c r="AL46" t="s">
        <v>225</v>
      </c>
      <c r="AT46" s="10"/>
      <c r="AY46">
        <v>4.39</v>
      </c>
      <c r="BH46" s="10"/>
    </row>
    <row r="47" spans="1:98" ht="12.75">
      <c r="A47">
        <v>6560</v>
      </c>
      <c r="B47">
        <v>6648</v>
      </c>
      <c r="C47" t="s">
        <v>5</v>
      </c>
      <c r="D47" s="14" t="s">
        <v>663</v>
      </c>
      <c r="E47" t="s">
        <v>43</v>
      </c>
      <c r="F47">
        <v>17</v>
      </c>
      <c r="J47" t="s">
        <v>237</v>
      </c>
      <c r="K47">
        <v>6560</v>
      </c>
      <c r="L47">
        <v>2</v>
      </c>
      <c r="M47">
        <v>1</v>
      </c>
      <c r="N47" t="s">
        <v>110</v>
      </c>
      <c r="O47">
        <v>26</v>
      </c>
      <c r="P47" t="s">
        <v>111</v>
      </c>
      <c r="Q47" t="s">
        <v>43</v>
      </c>
      <c r="U47" t="s">
        <v>118</v>
      </c>
      <c r="Y47">
        <v>39.99055</v>
      </c>
      <c r="Z47">
        <v>-100.2013</v>
      </c>
      <c r="AG47">
        <v>2472</v>
      </c>
      <c r="AK47" t="s">
        <v>113</v>
      </c>
      <c r="AL47" t="s">
        <v>114</v>
      </c>
      <c r="AT47" s="10"/>
      <c r="AX47" s="30"/>
      <c r="AY47">
        <v>4.39</v>
      </c>
      <c r="BD47" s="30"/>
      <c r="BH47" s="10"/>
      <c r="CF47" s="30"/>
      <c r="CH47" s="30"/>
      <c r="CI47" s="30"/>
      <c r="CJ47" s="30"/>
      <c r="CN47" s="30"/>
      <c r="CO47" s="30"/>
      <c r="CP47" s="30"/>
      <c r="CT47" s="30"/>
    </row>
    <row r="48" spans="1:94" ht="12.75">
      <c r="A48">
        <v>6563</v>
      </c>
      <c r="B48">
        <v>6651</v>
      </c>
      <c r="C48" t="s">
        <v>5</v>
      </c>
      <c r="D48" s="14" t="s">
        <v>663</v>
      </c>
      <c r="E48" t="s">
        <v>43</v>
      </c>
      <c r="F48">
        <v>20</v>
      </c>
      <c r="J48" t="s">
        <v>238</v>
      </c>
      <c r="K48">
        <v>6563</v>
      </c>
      <c r="L48">
        <v>6</v>
      </c>
      <c r="M48">
        <v>2</v>
      </c>
      <c r="N48" t="s">
        <v>110</v>
      </c>
      <c r="O48">
        <v>26</v>
      </c>
      <c r="P48" t="s">
        <v>111</v>
      </c>
      <c r="Q48" t="s">
        <v>43</v>
      </c>
      <c r="U48" t="s">
        <v>123</v>
      </c>
      <c r="Y48">
        <v>39.90413</v>
      </c>
      <c r="Z48">
        <v>-100.286</v>
      </c>
      <c r="AG48">
        <v>2475</v>
      </c>
      <c r="AK48" t="s">
        <v>113</v>
      </c>
      <c r="AL48" t="s">
        <v>114</v>
      </c>
      <c r="AT48" s="10"/>
      <c r="AX48" s="30"/>
      <c r="AY48">
        <v>4.39</v>
      </c>
      <c r="BD48" s="30"/>
      <c r="BH48" s="10"/>
      <c r="CP48" s="30"/>
    </row>
    <row r="49" spans="1:60" ht="12.75">
      <c r="A49">
        <v>6564</v>
      </c>
      <c r="B49">
        <v>6652</v>
      </c>
      <c r="C49" t="s">
        <v>5</v>
      </c>
      <c r="D49" s="14" t="s">
        <v>661</v>
      </c>
      <c r="E49" t="s">
        <v>43</v>
      </c>
      <c r="F49">
        <v>21</v>
      </c>
      <c r="J49" t="s">
        <v>239</v>
      </c>
      <c r="K49">
        <v>6564</v>
      </c>
      <c r="L49">
        <v>19</v>
      </c>
      <c r="M49">
        <v>4</v>
      </c>
      <c r="N49" t="s">
        <v>110</v>
      </c>
      <c r="O49">
        <v>28</v>
      </c>
      <c r="P49" t="s">
        <v>111</v>
      </c>
      <c r="Q49" t="s">
        <v>43</v>
      </c>
      <c r="U49" t="s">
        <v>118</v>
      </c>
      <c r="Y49">
        <v>39.68685</v>
      </c>
      <c r="Z49">
        <v>-100.502</v>
      </c>
      <c r="AG49">
        <v>2476</v>
      </c>
      <c r="AK49" t="s">
        <v>113</v>
      </c>
      <c r="AL49" t="s">
        <v>114</v>
      </c>
      <c r="AT49" s="10"/>
      <c r="AY49">
        <v>4.39</v>
      </c>
      <c r="BH49" s="10"/>
    </row>
    <row r="50" spans="1:60" ht="12.75">
      <c r="A50">
        <v>6567</v>
      </c>
      <c r="B50">
        <v>6655</v>
      </c>
      <c r="C50" t="s">
        <v>5</v>
      </c>
      <c r="D50" s="14" t="s">
        <v>663</v>
      </c>
      <c r="E50" t="s">
        <v>43</v>
      </c>
      <c r="F50">
        <v>24</v>
      </c>
      <c r="J50" t="s">
        <v>244</v>
      </c>
      <c r="K50">
        <v>6567</v>
      </c>
      <c r="L50">
        <v>17</v>
      </c>
      <c r="M50">
        <v>1</v>
      </c>
      <c r="N50" t="s">
        <v>110</v>
      </c>
      <c r="O50">
        <v>27</v>
      </c>
      <c r="P50" t="s">
        <v>111</v>
      </c>
      <c r="Q50" t="s">
        <v>43</v>
      </c>
      <c r="U50" t="s">
        <v>116</v>
      </c>
      <c r="Y50">
        <v>39.96932</v>
      </c>
      <c r="Z50">
        <v>-100.3796</v>
      </c>
      <c r="AG50">
        <v>2479</v>
      </c>
      <c r="AK50" t="s">
        <v>113</v>
      </c>
      <c r="AL50" t="s">
        <v>114</v>
      </c>
      <c r="AT50" s="10"/>
      <c r="AW50" s="30"/>
      <c r="AX50" s="30"/>
      <c r="AY50">
        <v>4.39</v>
      </c>
      <c r="BD50" s="30"/>
      <c r="BH50" s="10"/>
    </row>
    <row r="51" spans="1:60" ht="12.75">
      <c r="A51">
        <v>6568</v>
      </c>
      <c r="B51">
        <v>6656</v>
      </c>
      <c r="C51" t="s">
        <v>5</v>
      </c>
      <c r="D51" s="14" t="s">
        <v>661</v>
      </c>
      <c r="E51" t="s">
        <v>43</v>
      </c>
      <c r="F51">
        <v>25</v>
      </c>
      <c r="J51" t="s">
        <v>245</v>
      </c>
      <c r="K51">
        <v>6568</v>
      </c>
      <c r="L51">
        <v>36</v>
      </c>
      <c r="M51">
        <v>4</v>
      </c>
      <c r="N51" t="s">
        <v>110</v>
      </c>
      <c r="O51">
        <v>27</v>
      </c>
      <c r="P51" t="s">
        <v>111</v>
      </c>
      <c r="Q51" t="s">
        <v>43</v>
      </c>
      <c r="U51" t="s">
        <v>118</v>
      </c>
      <c r="Y51">
        <v>39.65799</v>
      </c>
      <c r="Z51">
        <v>-100.2964</v>
      </c>
      <c r="AG51">
        <v>2480</v>
      </c>
      <c r="AK51" t="s">
        <v>113</v>
      </c>
      <c r="AL51" t="s">
        <v>114</v>
      </c>
      <c r="AT51" s="10"/>
      <c r="AY51">
        <v>4.39</v>
      </c>
      <c r="BH51" s="10"/>
    </row>
    <row r="52" spans="1:60" ht="12.75">
      <c r="A52">
        <v>6569</v>
      </c>
      <c r="B52">
        <v>6657</v>
      </c>
      <c r="C52" t="s">
        <v>5</v>
      </c>
      <c r="D52" s="14" t="s">
        <v>662</v>
      </c>
      <c r="E52" t="s">
        <v>43</v>
      </c>
      <c r="F52">
        <v>26</v>
      </c>
      <c r="J52" t="s">
        <v>246</v>
      </c>
      <c r="K52">
        <v>6569</v>
      </c>
      <c r="L52">
        <v>12</v>
      </c>
      <c r="M52">
        <v>1</v>
      </c>
      <c r="N52" t="s">
        <v>110</v>
      </c>
      <c r="O52">
        <v>28</v>
      </c>
      <c r="P52" t="s">
        <v>111</v>
      </c>
      <c r="Q52" t="s">
        <v>43</v>
      </c>
      <c r="U52" t="s">
        <v>116</v>
      </c>
      <c r="Y52">
        <v>39.98305</v>
      </c>
      <c r="Z52">
        <v>-100.4138</v>
      </c>
      <c r="AG52">
        <v>2481</v>
      </c>
      <c r="AK52" t="s">
        <v>113</v>
      </c>
      <c r="AL52" t="s">
        <v>114</v>
      </c>
      <c r="AT52" s="10"/>
      <c r="AY52">
        <v>4.39</v>
      </c>
      <c r="BH52" s="10"/>
    </row>
    <row r="53" spans="1:60" ht="12.75">
      <c r="A53">
        <v>6570</v>
      </c>
      <c r="B53">
        <v>6658</v>
      </c>
      <c r="C53" t="s">
        <v>5</v>
      </c>
      <c r="D53" s="14" t="s">
        <v>663</v>
      </c>
      <c r="E53" t="s">
        <v>43</v>
      </c>
      <c r="F53">
        <v>27</v>
      </c>
      <c r="J53" t="s">
        <v>247</v>
      </c>
      <c r="K53">
        <v>6570</v>
      </c>
      <c r="L53">
        <v>4</v>
      </c>
      <c r="M53">
        <v>2</v>
      </c>
      <c r="N53" t="s">
        <v>110</v>
      </c>
      <c r="O53">
        <v>27</v>
      </c>
      <c r="P53" t="s">
        <v>111</v>
      </c>
      <c r="Q53" t="s">
        <v>43</v>
      </c>
      <c r="U53" t="s">
        <v>123</v>
      </c>
      <c r="Y53">
        <v>39.90452</v>
      </c>
      <c r="Z53">
        <v>-100.361</v>
      </c>
      <c r="AG53">
        <v>2482</v>
      </c>
      <c r="AK53" t="s">
        <v>113</v>
      </c>
      <c r="AL53" t="s">
        <v>114</v>
      </c>
      <c r="AT53" s="31"/>
      <c r="AU53" s="30"/>
      <c r="AV53" s="30"/>
      <c r="AW53" s="30"/>
      <c r="AX53" s="30"/>
      <c r="AY53">
        <v>4.39</v>
      </c>
      <c r="BB53" s="30"/>
      <c r="BC53" s="30"/>
      <c r="BD53" s="30"/>
      <c r="BH53" s="31"/>
    </row>
    <row r="54" spans="1:63" ht="12.75">
      <c r="A54">
        <v>6579</v>
      </c>
      <c r="B54">
        <v>6667</v>
      </c>
      <c r="C54" t="s">
        <v>5</v>
      </c>
      <c r="D54" s="14" t="s">
        <v>663</v>
      </c>
      <c r="E54" t="s">
        <v>43</v>
      </c>
      <c r="F54">
        <v>36</v>
      </c>
      <c r="J54" t="s">
        <v>270</v>
      </c>
      <c r="K54">
        <v>6579</v>
      </c>
      <c r="L54">
        <v>14</v>
      </c>
      <c r="M54">
        <v>3</v>
      </c>
      <c r="N54" t="s">
        <v>110</v>
      </c>
      <c r="O54">
        <v>29</v>
      </c>
      <c r="P54" t="s">
        <v>111</v>
      </c>
      <c r="Q54" t="s">
        <v>43</v>
      </c>
      <c r="U54" t="s">
        <v>123</v>
      </c>
      <c r="Y54">
        <v>39.78835</v>
      </c>
      <c r="Z54">
        <v>-100.5481</v>
      </c>
      <c r="AG54">
        <v>2491</v>
      </c>
      <c r="AK54" t="s">
        <v>55</v>
      </c>
      <c r="AL54" t="s">
        <v>114</v>
      </c>
      <c r="AT54" s="31"/>
      <c r="AU54" s="30"/>
      <c r="AV54" s="30"/>
      <c r="AW54" s="30"/>
      <c r="AX54" s="30"/>
      <c r="AY54">
        <v>4.39</v>
      </c>
      <c r="BB54" s="30"/>
      <c r="BC54" s="30"/>
      <c r="BD54" s="30"/>
      <c r="BH54" s="31"/>
      <c r="BK54" s="30"/>
    </row>
    <row r="55" spans="1:60" ht="12.75">
      <c r="A55">
        <v>6582</v>
      </c>
      <c r="B55">
        <v>6670</v>
      </c>
      <c r="C55" t="s">
        <v>5</v>
      </c>
      <c r="D55" s="14" t="s">
        <v>663</v>
      </c>
      <c r="E55" t="s">
        <v>43</v>
      </c>
      <c r="F55">
        <v>39</v>
      </c>
      <c r="J55" t="s">
        <v>273</v>
      </c>
      <c r="K55">
        <v>6582</v>
      </c>
      <c r="L55">
        <v>30</v>
      </c>
      <c r="M55">
        <v>2</v>
      </c>
      <c r="N55" t="s">
        <v>110</v>
      </c>
      <c r="O55">
        <v>27</v>
      </c>
      <c r="P55" t="s">
        <v>111</v>
      </c>
      <c r="Q55" t="s">
        <v>43</v>
      </c>
      <c r="U55" t="s">
        <v>123</v>
      </c>
      <c r="Y55">
        <v>39.84631</v>
      </c>
      <c r="Z55">
        <v>-100.3983</v>
      </c>
      <c r="AG55">
        <v>2494</v>
      </c>
      <c r="AK55" t="s">
        <v>113</v>
      </c>
      <c r="AL55" t="s">
        <v>114</v>
      </c>
      <c r="AT55" s="31"/>
      <c r="AU55" s="30"/>
      <c r="AV55" s="30"/>
      <c r="AW55" s="30"/>
      <c r="AX55" s="30"/>
      <c r="AY55">
        <v>4.39</v>
      </c>
      <c r="BB55" s="30"/>
      <c r="BC55" s="30"/>
      <c r="BD55" s="30"/>
      <c r="BH55" s="31"/>
    </row>
    <row r="56" spans="1:63" ht="12.75">
      <c r="A56">
        <v>6583</v>
      </c>
      <c r="B56">
        <v>6671</v>
      </c>
      <c r="C56" t="s">
        <v>5</v>
      </c>
      <c r="D56" s="14" t="s">
        <v>663</v>
      </c>
      <c r="E56" t="s">
        <v>43</v>
      </c>
      <c r="F56">
        <v>40</v>
      </c>
      <c r="J56" t="s">
        <v>274</v>
      </c>
      <c r="K56">
        <v>6583</v>
      </c>
      <c r="L56">
        <v>5</v>
      </c>
      <c r="M56">
        <v>1</v>
      </c>
      <c r="N56" t="s">
        <v>110</v>
      </c>
      <c r="O56">
        <v>26</v>
      </c>
      <c r="P56" t="s">
        <v>111</v>
      </c>
      <c r="Q56" t="s">
        <v>43</v>
      </c>
      <c r="U56" t="s">
        <v>116</v>
      </c>
      <c r="Y56">
        <v>39.99806</v>
      </c>
      <c r="Z56">
        <v>-100.2671</v>
      </c>
      <c r="AG56">
        <v>2495</v>
      </c>
      <c r="AK56" t="s">
        <v>113</v>
      </c>
      <c r="AL56" t="s">
        <v>114</v>
      </c>
      <c r="AT56" s="31"/>
      <c r="AU56" s="30"/>
      <c r="AV56" s="30"/>
      <c r="AW56" s="30"/>
      <c r="AX56" s="30"/>
      <c r="AY56">
        <v>4.39</v>
      </c>
      <c r="BB56" s="30"/>
      <c r="BC56" s="30"/>
      <c r="BD56" s="30"/>
      <c r="BH56" s="31"/>
      <c r="BK56" s="30"/>
    </row>
    <row r="57" spans="1:60" ht="12.75">
      <c r="A57">
        <v>6587</v>
      </c>
      <c r="B57">
        <v>6675</v>
      </c>
      <c r="C57" t="s">
        <v>5</v>
      </c>
      <c r="D57" s="14" t="s">
        <v>663</v>
      </c>
      <c r="E57" t="s">
        <v>43</v>
      </c>
      <c r="F57">
        <v>44</v>
      </c>
      <c r="J57" t="s">
        <v>283</v>
      </c>
      <c r="K57">
        <v>6587</v>
      </c>
      <c r="L57">
        <v>3</v>
      </c>
      <c r="M57">
        <v>4</v>
      </c>
      <c r="N57" t="s">
        <v>110</v>
      </c>
      <c r="O57">
        <v>30</v>
      </c>
      <c r="P57" t="s">
        <v>111</v>
      </c>
      <c r="Q57" t="s">
        <v>43</v>
      </c>
      <c r="U57" t="s">
        <v>112</v>
      </c>
      <c r="Y57">
        <v>39.73814</v>
      </c>
      <c r="Z57">
        <v>-100.6699</v>
      </c>
      <c r="AG57">
        <v>2499</v>
      </c>
      <c r="AK57" t="s">
        <v>113</v>
      </c>
      <c r="AL57" t="s">
        <v>114</v>
      </c>
      <c r="AT57" s="31"/>
      <c r="AV57" s="30"/>
      <c r="AW57" s="30"/>
      <c r="AX57" s="30"/>
      <c r="AY57">
        <v>4.39</v>
      </c>
      <c r="BB57" s="30"/>
      <c r="BC57" s="30"/>
      <c r="BD57" s="30"/>
      <c r="BH57" s="10"/>
    </row>
    <row r="58" spans="1:60" ht="12.75">
      <c r="A58">
        <v>6588</v>
      </c>
      <c r="B58">
        <v>6676</v>
      </c>
      <c r="C58" t="s">
        <v>5</v>
      </c>
      <c r="D58" s="14" t="s">
        <v>663</v>
      </c>
      <c r="E58" t="s">
        <v>43</v>
      </c>
      <c r="F58">
        <v>45</v>
      </c>
      <c r="J58" t="s">
        <v>284</v>
      </c>
      <c r="K58">
        <v>6588</v>
      </c>
      <c r="L58">
        <v>24</v>
      </c>
      <c r="M58">
        <v>1</v>
      </c>
      <c r="N58" t="s">
        <v>110</v>
      </c>
      <c r="O58">
        <v>26</v>
      </c>
      <c r="P58" t="s">
        <v>111</v>
      </c>
      <c r="Q58" t="s">
        <v>43</v>
      </c>
      <c r="U58" t="s">
        <v>112</v>
      </c>
      <c r="Y58">
        <v>39.95427</v>
      </c>
      <c r="Z58">
        <v>-100.1827</v>
      </c>
      <c r="AG58">
        <v>2500</v>
      </c>
      <c r="AK58" t="s">
        <v>113</v>
      </c>
      <c r="AL58" t="s">
        <v>114</v>
      </c>
      <c r="AT58" s="10"/>
      <c r="AY58">
        <v>4.39</v>
      </c>
      <c r="BD58" s="30"/>
      <c r="BH58" s="10"/>
    </row>
    <row r="59" spans="1:60" ht="12.75">
      <c r="A59">
        <v>6589</v>
      </c>
      <c r="B59">
        <v>6677</v>
      </c>
      <c r="C59" t="s">
        <v>5</v>
      </c>
      <c r="D59" s="14" t="s">
        <v>663</v>
      </c>
      <c r="E59" t="s">
        <v>43</v>
      </c>
      <c r="F59">
        <v>46</v>
      </c>
      <c r="J59" t="s">
        <v>285</v>
      </c>
      <c r="K59">
        <v>6589</v>
      </c>
      <c r="L59">
        <v>36</v>
      </c>
      <c r="M59">
        <v>3</v>
      </c>
      <c r="N59" t="s">
        <v>110</v>
      </c>
      <c r="O59">
        <v>30</v>
      </c>
      <c r="P59" t="s">
        <v>111</v>
      </c>
      <c r="Q59" t="s">
        <v>43</v>
      </c>
      <c r="U59" t="s">
        <v>286</v>
      </c>
      <c r="Y59">
        <v>39.7454</v>
      </c>
      <c r="Z59">
        <v>-100.6322</v>
      </c>
      <c r="AG59">
        <v>2501</v>
      </c>
      <c r="AK59" t="s">
        <v>113</v>
      </c>
      <c r="AL59" t="s">
        <v>114</v>
      </c>
      <c r="AT59" s="31"/>
      <c r="AV59" s="30"/>
      <c r="AW59" s="30"/>
      <c r="AY59">
        <v>4.39</v>
      </c>
      <c r="BB59" s="30"/>
      <c r="BC59" s="30"/>
      <c r="BD59" s="30"/>
      <c r="BH59" s="10"/>
    </row>
    <row r="60" spans="1:77" ht="12.75">
      <c r="A60">
        <v>6590</v>
      </c>
      <c r="B60">
        <v>6678</v>
      </c>
      <c r="C60" t="s">
        <v>5</v>
      </c>
      <c r="D60" s="14" t="s">
        <v>663</v>
      </c>
      <c r="E60" t="s">
        <v>43</v>
      </c>
      <c r="F60">
        <v>47</v>
      </c>
      <c r="J60" t="s">
        <v>287</v>
      </c>
      <c r="K60">
        <v>6590</v>
      </c>
      <c r="L60">
        <v>16</v>
      </c>
      <c r="M60">
        <v>2</v>
      </c>
      <c r="N60" t="s">
        <v>110</v>
      </c>
      <c r="O60">
        <v>27</v>
      </c>
      <c r="P60" t="s">
        <v>111</v>
      </c>
      <c r="Q60" t="s">
        <v>43</v>
      </c>
      <c r="U60" t="s">
        <v>123</v>
      </c>
      <c r="Y60">
        <v>39.8755</v>
      </c>
      <c r="Z60">
        <v>-100.3613</v>
      </c>
      <c r="AG60">
        <v>2502</v>
      </c>
      <c r="AK60" t="s">
        <v>113</v>
      </c>
      <c r="AL60" t="s">
        <v>114</v>
      </c>
      <c r="AN60" t="s">
        <v>199</v>
      </c>
      <c r="AO60">
        <v>260</v>
      </c>
      <c r="AQ60">
        <v>5270</v>
      </c>
      <c r="AR60" t="s">
        <v>200</v>
      </c>
      <c r="AS60">
        <v>68</v>
      </c>
      <c r="AT60" s="10"/>
      <c r="AU60">
        <v>0</v>
      </c>
      <c r="AY60">
        <v>4.39</v>
      </c>
      <c r="BB60">
        <v>88</v>
      </c>
      <c r="BC60">
        <v>56</v>
      </c>
      <c r="BD60" t="s">
        <v>45</v>
      </c>
      <c r="BG60" s="30"/>
      <c r="BH60" s="10">
        <v>91.5</v>
      </c>
      <c r="BY60" t="s">
        <v>46</v>
      </c>
    </row>
    <row r="61" spans="1:77" ht="12.75">
      <c r="A61">
        <v>6591</v>
      </c>
      <c r="B61">
        <v>6679</v>
      </c>
      <c r="C61" t="s">
        <v>5</v>
      </c>
      <c r="D61" s="14" t="s">
        <v>663</v>
      </c>
      <c r="E61" t="s">
        <v>43</v>
      </c>
      <c r="F61">
        <v>48</v>
      </c>
      <c r="J61" t="s">
        <v>288</v>
      </c>
      <c r="K61">
        <v>6591</v>
      </c>
      <c r="L61">
        <v>33</v>
      </c>
      <c r="M61">
        <v>2</v>
      </c>
      <c r="N61" t="s">
        <v>110</v>
      </c>
      <c r="O61">
        <v>28</v>
      </c>
      <c r="P61" t="s">
        <v>111</v>
      </c>
      <c r="Q61" t="s">
        <v>43</v>
      </c>
      <c r="U61" t="s">
        <v>116</v>
      </c>
      <c r="Y61">
        <v>39.83894</v>
      </c>
      <c r="Z61">
        <v>-100.4734</v>
      </c>
      <c r="AG61">
        <v>2503</v>
      </c>
      <c r="AK61" t="s">
        <v>113</v>
      </c>
      <c r="AL61" t="s">
        <v>114</v>
      </c>
      <c r="AN61" t="s">
        <v>199</v>
      </c>
      <c r="AO61">
        <v>400</v>
      </c>
      <c r="AP61">
        <v>16</v>
      </c>
      <c r="AQ61">
        <v>5759</v>
      </c>
      <c r="AR61" t="s">
        <v>200</v>
      </c>
      <c r="AS61">
        <v>69</v>
      </c>
      <c r="AT61" s="10"/>
      <c r="AU61">
        <v>0</v>
      </c>
      <c r="AY61">
        <v>4.39</v>
      </c>
      <c r="BB61">
        <v>96.5</v>
      </c>
      <c r="BC61">
        <v>38</v>
      </c>
      <c r="BD61" t="s">
        <v>45</v>
      </c>
      <c r="BH61" s="10">
        <v>100</v>
      </c>
      <c r="BY61" t="s">
        <v>46</v>
      </c>
    </row>
    <row r="62" spans="1:60" ht="12.75">
      <c r="A62">
        <v>6593</v>
      </c>
      <c r="B62">
        <v>6681</v>
      </c>
      <c r="C62" t="s">
        <v>5</v>
      </c>
      <c r="D62" s="14" t="s">
        <v>662</v>
      </c>
      <c r="E62" t="s">
        <v>43</v>
      </c>
      <c r="F62">
        <v>50</v>
      </c>
      <c r="J62" t="s">
        <v>291</v>
      </c>
      <c r="K62">
        <v>6593</v>
      </c>
      <c r="L62">
        <v>1</v>
      </c>
      <c r="M62">
        <v>1</v>
      </c>
      <c r="N62" t="s">
        <v>110</v>
      </c>
      <c r="O62">
        <v>28</v>
      </c>
      <c r="P62" t="s">
        <v>111</v>
      </c>
      <c r="Q62" t="s">
        <v>43</v>
      </c>
      <c r="U62" t="s">
        <v>118</v>
      </c>
      <c r="Y62">
        <v>39.99347</v>
      </c>
      <c r="Z62">
        <v>-100.40536</v>
      </c>
      <c r="AG62">
        <v>2505</v>
      </c>
      <c r="AK62" t="s">
        <v>113</v>
      </c>
      <c r="AL62" t="s">
        <v>114</v>
      </c>
      <c r="AR62" t="s">
        <v>108</v>
      </c>
      <c r="AT62" s="10"/>
      <c r="AY62">
        <v>4.39</v>
      </c>
      <c r="BH62" s="10"/>
    </row>
    <row r="63" spans="1:83" ht="12.75">
      <c r="A63">
        <v>6616</v>
      </c>
      <c r="B63">
        <v>6704</v>
      </c>
      <c r="C63" t="s">
        <v>5</v>
      </c>
      <c r="D63" s="14" t="s">
        <v>663</v>
      </c>
      <c r="E63" t="s">
        <v>43</v>
      </c>
      <c r="F63">
        <v>73</v>
      </c>
      <c r="G63" t="s">
        <v>47</v>
      </c>
      <c r="H63" t="s">
        <v>328</v>
      </c>
      <c r="J63" t="s">
        <v>329</v>
      </c>
      <c r="K63">
        <v>6616</v>
      </c>
      <c r="L63">
        <v>1</v>
      </c>
      <c r="M63">
        <v>2</v>
      </c>
      <c r="N63" t="s">
        <v>110</v>
      </c>
      <c r="O63">
        <v>29</v>
      </c>
      <c r="P63" t="s">
        <v>111</v>
      </c>
      <c r="Q63" t="s">
        <v>43</v>
      </c>
      <c r="S63" t="s">
        <v>116</v>
      </c>
      <c r="T63" t="s">
        <v>112</v>
      </c>
      <c r="U63" t="s">
        <v>118</v>
      </c>
      <c r="Y63">
        <v>39.86098</v>
      </c>
      <c r="Z63">
        <v>-100.3237</v>
      </c>
      <c r="AC63">
        <v>2500</v>
      </c>
      <c r="AD63">
        <v>1200</v>
      </c>
      <c r="AG63">
        <v>2528</v>
      </c>
      <c r="AJ63">
        <v>2</v>
      </c>
      <c r="AN63" t="s">
        <v>199</v>
      </c>
      <c r="AO63">
        <v>2130</v>
      </c>
      <c r="AP63">
        <v>16</v>
      </c>
      <c r="AS63">
        <v>90</v>
      </c>
      <c r="AT63" s="31">
        <v>70</v>
      </c>
      <c r="AU63">
        <v>0</v>
      </c>
      <c r="AV63" s="30"/>
      <c r="AW63" s="30"/>
      <c r="AX63" s="30"/>
      <c r="AY63">
        <v>4.39</v>
      </c>
      <c r="BB63" s="30"/>
      <c r="BC63" s="30"/>
      <c r="BD63" s="30"/>
      <c r="BH63" s="31">
        <v>86</v>
      </c>
      <c r="BI63">
        <v>5.21</v>
      </c>
      <c r="BJ63">
        <v>66.5</v>
      </c>
      <c r="BZ63" t="s">
        <v>48</v>
      </c>
      <c r="CE63" t="s">
        <v>49</v>
      </c>
    </row>
    <row r="64" spans="1:60" ht="12.75">
      <c r="A64">
        <v>12838</v>
      </c>
      <c r="B64">
        <v>12947</v>
      </c>
      <c r="C64" t="s">
        <v>5</v>
      </c>
      <c r="D64" s="14" t="s">
        <v>661</v>
      </c>
      <c r="E64" t="s">
        <v>50</v>
      </c>
      <c r="F64">
        <v>19</v>
      </c>
      <c r="J64" t="s">
        <v>338</v>
      </c>
      <c r="K64">
        <v>12838</v>
      </c>
      <c r="L64">
        <v>8</v>
      </c>
      <c r="M64">
        <v>3</v>
      </c>
      <c r="N64" t="s">
        <v>110</v>
      </c>
      <c r="O64">
        <v>22</v>
      </c>
      <c r="P64" t="s">
        <v>111</v>
      </c>
      <c r="Q64" t="s">
        <v>50</v>
      </c>
      <c r="U64" t="s">
        <v>116</v>
      </c>
      <c r="Y64">
        <v>39.80958</v>
      </c>
      <c r="Z64">
        <v>-99.82793</v>
      </c>
      <c r="AG64">
        <v>8600</v>
      </c>
      <c r="AK64" t="s">
        <v>113</v>
      </c>
      <c r="AL64" t="s">
        <v>114</v>
      </c>
      <c r="AT64" s="10"/>
      <c r="AY64">
        <v>4.39</v>
      </c>
      <c r="BH64" s="10"/>
    </row>
    <row r="65" spans="1:60" ht="12.75">
      <c r="A65">
        <v>12849</v>
      </c>
      <c r="B65">
        <v>12958</v>
      </c>
      <c r="C65" t="s">
        <v>5</v>
      </c>
      <c r="D65" s="14" t="s">
        <v>661</v>
      </c>
      <c r="E65" t="s">
        <v>50</v>
      </c>
      <c r="F65">
        <v>30</v>
      </c>
      <c r="J65" t="s">
        <v>341</v>
      </c>
      <c r="K65">
        <v>12849</v>
      </c>
      <c r="L65">
        <v>30</v>
      </c>
      <c r="M65">
        <v>2</v>
      </c>
      <c r="N65" t="s">
        <v>110</v>
      </c>
      <c r="O65">
        <v>21</v>
      </c>
      <c r="P65" t="s">
        <v>111</v>
      </c>
      <c r="Q65" t="s">
        <v>50</v>
      </c>
      <c r="U65" t="s">
        <v>123</v>
      </c>
      <c r="Y65">
        <v>39.84612</v>
      </c>
      <c r="Z65">
        <v>-99.73428</v>
      </c>
      <c r="AG65">
        <v>8611</v>
      </c>
      <c r="AK65" t="s">
        <v>113</v>
      </c>
      <c r="AL65" t="s">
        <v>114</v>
      </c>
      <c r="AT65" s="10"/>
      <c r="AY65">
        <v>4.39</v>
      </c>
      <c r="BH65" s="10"/>
    </row>
    <row r="66" spans="1:60" ht="12.75">
      <c r="A66">
        <v>12850</v>
      </c>
      <c r="B66">
        <v>12959</v>
      </c>
      <c r="C66" t="s">
        <v>5</v>
      </c>
      <c r="D66" s="14" t="s">
        <v>661</v>
      </c>
      <c r="E66" t="s">
        <v>50</v>
      </c>
      <c r="F66">
        <v>31</v>
      </c>
      <c r="J66" t="s">
        <v>342</v>
      </c>
      <c r="K66">
        <v>12850</v>
      </c>
      <c r="L66">
        <v>3</v>
      </c>
      <c r="M66">
        <v>2</v>
      </c>
      <c r="N66" t="s">
        <v>110</v>
      </c>
      <c r="O66">
        <v>23</v>
      </c>
      <c r="P66" t="s">
        <v>111</v>
      </c>
      <c r="Q66" t="s">
        <v>50</v>
      </c>
      <c r="U66" t="s">
        <v>343</v>
      </c>
      <c r="Y66">
        <v>39.91095</v>
      </c>
      <c r="Z66">
        <v>-99.9024</v>
      </c>
      <c r="AG66">
        <v>8612</v>
      </c>
      <c r="AK66" t="s">
        <v>113</v>
      </c>
      <c r="AL66" t="s">
        <v>114</v>
      </c>
      <c r="AT66" s="10"/>
      <c r="AY66">
        <v>4.39</v>
      </c>
      <c r="BH66" s="10"/>
    </row>
    <row r="67" spans="1:101" ht="12.75">
      <c r="A67">
        <v>12881</v>
      </c>
      <c r="B67">
        <v>12990</v>
      </c>
      <c r="C67" t="s">
        <v>5</v>
      </c>
      <c r="D67" s="14" t="s">
        <v>663</v>
      </c>
      <c r="E67" t="s">
        <v>50</v>
      </c>
      <c r="F67">
        <v>63</v>
      </c>
      <c r="J67" t="s">
        <v>358</v>
      </c>
      <c r="K67">
        <v>12881</v>
      </c>
      <c r="L67">
        <v>6</v>
      </c>
      <c r="M67">
        <v>1</v>
      </c>
      <c r="N67" t="s">
        <v>110</v>
      </c>
      <c r="O67">
        <v>23</v>
      </c>
      <c r="P67" t="s">
        <v>111</v>
      </c>
      <c r="Q67" t="s">
        <v>50</v>
      </c>
      <c r="U67" t="s">
        <v>116</v>
      </c>
      <c r="Y67">
        <v>39.99808</v>
      </c>
      <c r="Z67">
        <v>-99.95782</v>
      </c>
      <c r="AG67">
        <v>8643</v>
      </c>
      <c r="AK67" t="s">
        <v>113</v>
      </c>
      <c r="AL67" t="s">
        <v>114</v>
      </c>
      <c r="AT67" s="10"/>
      <c r="AY67">
        <v>4.39</v>
      </c>
      <c r="BH67" s="10"/>
      <c r="CF67" s="6"/>
      <c r="CH67" s="6"/>
      <c r="CI67" s="6"/>
      <c r="CN67" s="6"/>
      <c r="CO67" s="6"/>
      <c r="CP67" s="20"/>
      <c r="CQ67" s="3"/>
      <c r="CT67" s="6"/>
      <c r="CW67" s="6"/>
    </row>
    <row r="68" spans="1:101" ht="12.75">
      <c r="A68">
        <v>12891</v>
      </c>
      <c r="B68">
        <v>13000</v>
      </c>
      <c r="C68" t="s">
        <v>5</v>
      </c>
      <c r="D68" s="14" t="s">
        <v>661</v>
      </c>
      <c r="E68" t="s">
        <v>50</v>
      </c>
      <c r="F68">
        <v>73</v>
      </c>
      <c r="I68" t="s">
        <v>372</v>
      </c>
      <c r="J68" t="s">
        <v>373</v>
      </c>
      <c r="K68">
        <v>12891</v>
      </c>
      <c r="L68">
        <v>15</v>
      </c>
      <c r="M68">
        <v>1</v>
      </c>
      <c r="N68" t="s">
        <v>110</v>
      </c>
      <c r="O68">
        <v>22</v>
      </c>
      <c r="P68" t="s">
        <v>111</v>
      </c>
      <c r="Q68" t="s">
        <v>50</v>
      </c>
      <c r="U68" t="s">
        <v>112</v>
      </c>
      <c r="Y68">
        <v>39.96896</v>
      </c>
      <c r="Z68">
        <v>-99.7802</v>
      </c>
      <c r="AG68">
        <v>8653</v>
      </c>
      <c r="AH68">
        <v>991556</v>
      </c>
      <c r="AJ68">
        <v>2</v>
      </c>
      <c r="AK68" t="s">
        <v>113</v>
      </c>
      <c r="AL68" t="s">
        <v>114</v>
      </c>
      <c r="AP68">
        <v>20</v>
      </c>
      <c r="AT68" s="10"/>
      <c r="AY68">
        <v>4.39</v>
      </c>
      <c r="AZ68" s="6" t="s">
        <v>653</v>
      </c>
      <c r="BA68" s="6" t="s">
        <v>653</v>
      </c>
      <c r="BH68" s="10"/>
      <c r="BJ68">
        <v>69</v>
      </c>
      <c r="CE68" t="s">
        <v>49</v>
      </c>
      <c r="CF68" s="3"/>
      <c r="CG68" s="3"/>
      <c r="CH68" s="6"/>
      <c r="CI68" s="6"/>
      <c r="CJ68" s="20"/>
      <c r="CL68" s="3"/>
      <c r="CM68" s="3"/>
      <c r="CN68" s="3"/>
      <c r="CO68" s="6"/>
      <c r="CP68" s="20"/>
      <c r="CQ68" s="3"/>
      <c r="CR68" s="3"/>
      <c r="CS68" s="3"/>
      <c r="CT68" s="6"/>
      <c r="CU68" s="3"/>
      <c r="CW68" s="3"/>
    </row>
    <row r="69" spans="1:101" ht="12.75">
      <c r="A69">
        <v>12927</v>
      </c>
      <c r="B69">
        <v>13036</v>
      </c>
      <c r="C69" t="s">
        <v>5</v>
      </c>
      <c r="D69" s="14" t="s">
        <v>661</v>
      </c>
      <c r="E69" t="s">
        <v>50</v>
      </c>
      <c r="F69">
        <v>109</v>
      </c>
      <c r="J69" t="s">
        <v>396</v>
      </c>
      <c r="K69">
        <v>12927</v>
      </c>
      <c r="L69">
        <v>5</v>
      </c>
      <c r="M69">
        <v>2</v>
      </c>
      <c r="N69" t="s">
        <v>110</v>
      </c>
      <c r="O69">
        <v>21</v>
      </c>
      <c r="P69" t="s">
        <v>111</v>
      </c>
      <c r="Q69" t="s">
        <v>50</v>
      </c>
      <c r="U69" t="s">
        <v>112</v>
      </c>
      <c r="Y69">
        <v>39.9111</v>
      </c>
      <c r="Z69">
        <v>-99.70625</v>
      </c>
      <c r="AG69">
        <v>8689</v>
      </c>
      <c r="AK69" t="s">
        <v>113</v>
      </c>
      <c r="AL69" t="s">
        <v>114</v>
      </c>
      <c r="AT69" s="22">
        <v>83</v>
      </c>
      <c r="AV69" s="6">
        <v>100</v>
      </c>
      <c r="AW69" s="6">
        <v>0</v>
      </c>
      <c r="AY69">
        <v>4.39</v>
      </c>
      <c r="BB69" s="6">
        <v>100</v>
      </c>
      <c r="BC69" s="6">
        <v>52</v>
      </c>
      <c r="BD69" s="20" t="s">
        <v>45</v>
      </c>
      <c r="BE69" s="3"/>
      <c r="BH69" s="22">
        <v>103</v>
      </c>
      <c r="BK69" s="6">
        <v>347</v>
      </c>
      <c r="CF69" s="25"/>
      <c r="CG69" s="3"/>
      <c r="CH69" s="25"/>
      <c r="CI69" s="25"/>
      <c r="CJ69" s="20"/>
      <c r="CL69" s="3"/>
      <c r="CM69" s="3"/>
      <c r="CN69" s="25"/>
      <c r="CO69" s="25"/>
      <c r="CP69" s="4"/>
      <c r="CQ69" s="3"/>
      <c r="CR69" s="3"/>
      <c r="CS69" s="3"/>
      <c r="CT69" s="25"/>
      <c r="CU69" s="3"/>
      <c r="CV69" s="3"/>
      <c r="CW69" s="25"/>
    </row>
    <row r="70" spans="1:101" ht="12.75">
      <c r="A70">
        <v>12937</v>
      </c>
      <c r="B70">
        <v>13046</v>
      </c>
      <c r="C70" t="s">
        <v>5</v>
      </c>
      <c r="D70" s="14" t="s">
        <v>663</v>
      </c>
      <c r="E70" t="s">
        <v>50</v>
      </c>
      <c r="F70">
        <v>119</v>
      </c>
      <c r="J70" t="s">
        <v>398</v>
      </c>
      <c r="K70">
        <v>12937</v>
      </c>
      <c r="L70">
        <v>2</v>
      </c>
      <c r="M70">
        <v>1</v>
      </c>
      <c r="N70" t="s">
        <v>110</v>
      </c>
      <c r="O70">
        <v>23</v>
      </c>
      <c r="P70" t="s">
        <v>111</v>
      </c>
      <c r="Q70" t="s">
        <v>50</v>
      </c>
      <c r="U70" t="s">
        <v>116</v>
      </c>
      <c r="Y70">
        <v>39.99791</v>
      </c>
      <c r="Z70">
        <v>-99.88358</v>
      </c>
      <c r="AG70">
        <v>8699</v>
      </c>
      <c r="AK70" t="s">
        <v>113</v>
      </c>
      <c r="AL70" t="s">
        <v>114</v>
      </c>
      <c r="AT70" s="22">
        <v>91.3</v>
      </c>
      <c r="AV70" s="6">
        <v>100</v>
      </c>
      <c r="AW70" s="6">
        <v>0</v>
      </c>
      <c r="AX70" s="30"/>
      <c r="AY70">
        <v>4.39</v>
      </c>
      <c r="AZ70" s="3"/>
      <c r="BA70" s="3"/>
      <c r="BB70" s="6">
        <v>100</v>
      </c>
      <c r="BC70" s="6">
        <v>20</v>
      </c>
      <c r="BD70" s="20" t="s">
        <v>45</v>
      </c>
      <c r="BE70" s="3"/>
      <c r="BF70" s="3"/>
      <c r="BG70" s="3"/>
      <c r="BH70" s="22">
        <v>103</v>
      </c>
      <c r="BI70" s="3"/>
      <c r="BJ70" s="3"/>
      <c r="CF70" s="2"/>
      <c r="CG70" s="6"/>
      <c r="CH70" s="6"/>
      <c r="CI70" s="6"/>
      <c r="CJ70" s="20"/>
      <c r="CM70" s="3"/>
      <c r="CN70" s="2"/>
      <c r="CO70" s="2"/>
      <c r="CP70" s="4"/>
      <c r="CQ70" s="3"/>
      <c r="CR70" s="3"/>
      <c r="CS70" s="25"/>
      <c r="CT70" s="2"/>
      <c r="CU70" s="3"/>
      <c r="CV70" s="3"/>
      <c r="CW70" s="3"/>
    </row>
    <row r="71" spans="1:101" ht="12.75">
      <c r="A71">
        <v>12939</v>
      </c>
      <c r="B71">
        <v>13048</v>
      </c>
      <c r="C71" t="s">
        <v>5</v>
      </c>
      <c r="D71" s="14" t="s">
        <v>663</v>
      </c>
      <c r="E71" t="s">
        <v>50</v>
      </c>
      <c r="F71">
        <v>121</v>
      </c>
      <c r="J71" t="s">
        <v>399</v>
      </c>
      <c r="K71">
        <v>12939</v>
      </c>
      <c r="L71">
        <v>13</v>
      </c>
      <c r="M71">
        <v>1</v>
      </c>
      <c r="N71" t="s">
        <v>110</v>
      </c>
      <c r="O71">
        <v>24</v>
      </c>
      <c r="P71" t="s">
        <v>111</v>
      </c>
      <c r="Q71" t="s">
        <v>50</v>
      </c>
      <c r="U71" t="s">
        <v>112</v>
      </c>
      <c r="Y71">
        <v>39.96901</v>
      </c>
      <c r="Z71">
        <v>-99.96756</v>
      </c>
      <c r="AG71">
        <v>8701</v>
      </c>
      <c r="AK71" t="s">
        <v>113</v>
      </c>
      <c r="AL71" t="s">
        <v>114</v>
      </c>
      <c r="AT71" s="22">
        <v>83</v>
      </c>
      <c r="AV71" s="3"/>
      <c r="AW71" s="3"/>
      <c r="AX71" s="30"/>
      <c r="AY71">
        <v>4.39</v>
      </c>
      <c r="AZ71" s="25"/>
      <c r="BA71" s="25"/>
      <c r="BB71" s="6">
        <v>100</v>
      </c>
      <c r="BC71" s="26">
        <v>39</v>
      </c>
      <c r="BD71" s="20" t="s">
        <v>51</v>
      </c>
      <c r="BE71" s="3"/>
      <c r="BF71" s="3"/>
      <c r="BG71" s="6">
        <v>425.1</v>
      </c>
      <c r="BH71" s="22">
        <v>103.5</v>
      </c>
      <c r="BI71" s="3"/>
      <c r="BJ71" s="3"/>
      <c r="CF71" s="6"/>
      <c r="CG71" s="6"/>
      <c r="CH71" s="2"/>
      <c r="CI71" s="2"/>
      <c r="CJ71" s="4"/>
      <c r="CL71" s="3"/>
      <c r="CM71" s="3"/>
      <c r="CN71" s="6"/>
      <c r="CO71" s="2"/>
      <c r="CP71" s="4"/>
      <c r="CQ71" s="3"/>
      <c r="CR71" s="3"/>
      <c r="CS71" s="3"/>
      <c r="CT71" s="2"/>
      <c r="CU71" s="3"/>
      <c r="CV71" s="3"/>
      <c r="CW71" s="3"/>
    </row>
    <row r="72" spans="1:101" ht="12.75">
      <c r="A72">
        <v>15236</v>
      </c>
      <c r="B72">
        <v>14170</v>
      </c>
      <c r="C72" t="s">
        <v>5</v>
      </c>
      <c r="D72" s="14" t="s">
        <v>662</v>
      </c>
      <c r="E72" t="s">
        <v>54</v>
      </c>
      <c r="F72">
        <v>2</v>
      </c>
      <c r="I72" t="s">
        <v>505</v>
      </c>
      <c r="J72" t="s">
        <v>506</v>
      </c>
      <c r="K72">
        <v>14058</v>
      </c>
      <c r="L72">
        <v>6</v>
      </c>
      <c r="M72">
        <v>3</v>
      </c>
      <c r="N72" t="s">
        <v>110</v>
      </c>
      <c r="O72">
        <v>33</v>
      </c>
      <c r="P72" t="s">
        <v>111</v>
      </c>
      <c r="Q72" t="s">
        <v>54</v>
      </c>
      <c r="U72" t="s">
        <v>112</v>
      </c>
      <c r="Y72">
        <v>39.82455</v>
      </c>
      <c r="Z72">
        <v>-101.0604</v>
      </c>
      <c r="AG72">
        <v>9818</v>
      </c>
      <c r="AK72" t="s">
        <v>110</v>
      </c>
      <c r="AL72" t="s">
        <v>129</v>
      </c>
      <c r="AT72" s="23"/>
      <c r="AU72" s="3"/>
      <c r="AV72" s="2">
        <v>732.5</v>
      </c>
      <c r="AW72" s="2">
        <v>12</v>
      </c>
      <c r="AX72" s="20" t="s">
        <v>55</v>
      </c>
      <c r="AY72">
        <v>4.39</v>
      </c>
      <c r="AZ72" s="3"/>
      <c r="BA72" s="3"/>
      <c r="BB72" s="25"/>
      <c r="BC72" s="2">
        <v>3</v>
      </c>
      <c r="BD72" s="4" t="s">
        <v>56</v>
      </c>
      <c r="BE72" s="3"/>
      <c r="BF72" s="3"/>
      <c r="BG72" s="3"/>
      <c r="BH72" s="11">
        <v>736.5</v>
      </c>
      <c r="BI72" s="3"/>
      <c r="BK72" s="3"/>
      <c r="CF72" s="6"/>
      <c r="CG72" s="6"/>
      <c r="CH72" s="6"/>
      <c r="CI72" s="6"/>
      <c r="CJ72" s="4"/>
      <c r="CL72" s="3"/>
      <c r="CM72" s="3"/>
      <c r="CN72" s="6"/>
      <c r="CO72" s="6"/>
      <c r="CP72" s="4"/>
      <c r="CQ72" s="3"/>
      <c r="CR72" s="3"/>
      <c r="CS72" s="3"/>
      <c r="CT72" s="6"/>
      <c r="CU72" s="3"/>
      <c r="CV72" s="3"/>
      <c r="CW72" s="3"/>
    </row>
    <row r="73" spans="1:101" ht="12.75">
      <c r="A73">
        <v>15238</v>
      </c>
      <c r="B73">
        <v>14172</v>
      </c>
      <c r="C73" t="s">
        <v>5</v>
      </c>
      <c r="D73" s="14" t="s">
        <v>663</v>
      </c>
      <c r="E73" t="s">
        <v>54</v>
      </c>
      <c r="F73">
        <v>4</v>
      </c>
      <c r="J73" t="s">
        <v>510</v>
      </c>
      <c r="K73">
        <v>14060</v>
      </c>
      <c r="L73">
        <v>23</v>
      </c>
      <c r="M73">
        <v>5</v>
      </c>
      <c r="N73" t="s">
        <v>110</v>
      </c>
      <c r="O73">
        <v>34</v>
      </c>
      <c r="P73" t="s">
        <v>111</v>
      </c>
      <c r="Q73" t="s">
        <v>54</v>
      </c>
      <c r="U73" t="s">
        <v>118</v>
      </c>
      <c r="Y73">
        <v>39.60074</v>
      </c>
      <c r="Z73">
        <v>-101.0993</v>
      </c>
      <c r="AG73">
        <v>9820</v>
      </c>
      <c r="AK73" t="s">
        <v>113</v>
      </c>
      <c r="AL73" t="s">
        <v>114</v>
      </c>
      <c r="AT73" s="23"/>
      <c r="AU73" s="3"/>
      <c r="AV73" s="25"/>
      <c r="AW73" s="25"/>
      <c r="AX73" s="20" t="s">
        <v>51</v>
      </c>
      <c r="AY73">
        <v>4.39</v>
      </c>
      <c r="AZ73" s="3"/>
      <c r="BA73" s="3"/>
      <c r="BB73" s="25"/>
      <c r="BC73" s="25"/>
      <c r="BD73" s="4" t="s">
        <v>51</v>
      </c>
      <c r="BE73" s="3"/>
      <c r="BF73" s="3"/>
      <c r="BG73" s="3"/>
      <c r="BH73" s="23"/>
      <c r="BI73" s="3"/>
      <c r="BJ73" s="3"/>
      <c r="BK73" s="25"/>
      <c r="CF73" s="3"/>
      <c r="CG73" s="3"/>
      <c r="CH73" s="3"/>
      <c r="CI73" s="3"/>
      <c r="CJ73" s="4"/>
      <c r="CL73" s="3"/>
      <c r="CM73" s="3"/>
      <c r="CN73" s="6"/>
      <c r="CO73" s="6"/>
      <c r="CP73" s="4"/>
      <c r="CQ73" s="3"/>
      <c r="CR73" s="3"/>
      <c r="CS73" s="6"/>
      <c r="CT73" s="6"/>
      <c r="CU73" s="3"/>
      <c r="CV73" s="3"/>
      <c r="CW73" s="3"/>
    </row>
    <row r="74" spans="1:101" ht="12.75">
      <c r="A74">
        <v>15240</v>
      </c>
      <c r="B74">
        <v>14173</v>
      </c>
      <c r="C74" t="s">
        <v>5</v>
      </c>
      <c r="D74" s="14" t="s">
        <v>662</v>
      </c>
      <c r="E74" t="s">
        <v>54</v>
      </c>
      <c r="F74">
        <v>5</v>
      </c>
      <c r="J74" t="s">
        <v>511</v>
      </c>
      <c r="K74">
        <v>14061</v>
      </c>
      <c r="L74">
        <v>27</v>
      </c>
      <c r="M74">
        <v>1</v>
      </c>
      <c r="N74" t="s">
        <v>110</v>
      </c>
      <c r="O74">
        <v>31</v>
      </c>
      <c r="P74" t="s">
        <v>111</v>
      </c>
      <c r="Q74" t="s">
        <v>54</v>
      </c>
      <c r="U74" t="s">
        <v>260</v>
      </c>
      <c r="Y74">
        <v>39.94057</v>
      </c>
      <c r="Z74">
        <v>-100.7906</v>
      </c>
      <c r="AG74">
        <v>9821</v>
      </c>
      <c r="AK74" t="s">
        <v>53</v>
      </c>
      <c r="AL74" t="s">
        <v>225</v>
      </c>
      <c r="AT74" s="12"/>
      <c r="AU74" s="3"/>
      <c r="AV74" s="3"/>
      <c r="AW74" s="3"/>
      <c r="AX74" s="20" t="s">
        <v>51</v>
      </c>
      <c r="AY74">
        <v>4.39</v>
      </c>
      <c r="AZ74" s="3"/>
      <c r="BA74" s="3"/>
      <c r="BB74" s="25"/>
      <c r="BC74" s="25"/>
      <c r="BD74" s="4" t="s">
        <v>51</v>
      </c>
      <c r="BE74" s="3"/>
      <c r="BF74" s="3"/>
      <c r="BG74" s="25"/>
      <c r="BH74" s="23"/>
      <c r="BI74" s="3"/>
      <c r="BJ74" s="3"/>
      <c r="BK74" s="3"/>
      <c r="CF74" s="6"/>
      <c r="CG74" s="6"/>
      <c r="CH74" s="6"/>
      <c r="CI74" s="6"/>
      <c r="CJ74" s="4"/>
      <c r="CL74" s="3"/>
      <c r="CM74" s="3"/>
      <c r="CN74" s="6"/>
      <c r="CO74" s="6"/>
      <c r="CP74" s="4"/>
      <c r="CQ74" s="3"/>
      <c r="CR74" s="3"/>
      <c r="CS74" s="3"/>
      <c r="CT74" s="6"/>
      <c r="CU74" s="3"/>
      <c r="CV74" s="3"/>
      <c r="CW74" s="3"/>
    </row>
    <row r="75" spans="1:98" ht="12.75">
      <c r="A75">
        <v>15253</v>
      </c>
      <c r="B75">
        <v>14181</v>
      </c>
      <c r="C75" t="s">
        <v>5</v>
      </c>
      <c r="D75" s="14" t="s">
        <v>664</v>
      </c>
      <c r="E75" t="s">
        <v>54</v>
      </c>
      <c r="F75">
        <v>13</v>
      </c>
      <c r="J75" t="s">
        <v>513</v>
      </c>
      <c r="K75">
        <v>14069</v>
      </c>
      <c r="L75">
        <v>25</v>
      </c>
      <c r="M75">
        <v>1</v>
      </c>
      <c r="N75" t="s">
        <v>110</v>
      </c>
      <c r="O75">
        <v>33</v>
      </c>
      <c r="P75" t="s">
        <v>111</v>
      </c>
      <c r="Q75" t="s">
        <v>54</v>
      </c>
      <c r="U75" t="s">
        <v>118</v>
      </c>
      <c r="Y75">
        <v>39.93344</v>
      </c>
      <c r="Z75">
        <v>-100.9667</v>
      </c>
      <c r="AG75">
        <v>9829</v>
      </c>
      <c r="AK75" t="s">
        <v>113</v>
      </c>
      <c r="AL75" t="s">
        <v>114</v>
      </c>
      <c r="AT75" s="23"/>
      <c r="AU75" s="3"/>
      <c r="AV75" s="25"/>
      <c r="AW75" s="25"/>
      <c r="AX75" s="20" t="s">
        <v>51</v>
      </c>
      <c r="AY75">
        <v>4.39</v>
      </c>
      <c r="AZ75" s="3"/>
      <c r="BA75" s="3"/>
      <c r="BB75" s="25"/>
      <c r="BC75" s="25"/>
      <c r="BD75" s="4" t="s">
        <v>51</v>
      </c>
      <c r="BE75" s="3"/>
      <c r="BF75" s="3"/>
      <c r="BG75" s="3"/>
      <c r="BH75" s="23"/>
      <c r="BI75" s="3"/>
      <c r="BJ75" s="3"/>
      <c r="BK75" s="3"/>
      <c r="CF75" s="25"/>
      <c r="CG75" s="19"/>
      <c r="CH75" s="25"/>
      <c r="CI75" s="25"/>
      <c r="CJ75" s="19"/>
      <c r="CL75" s="3"/>
      <c r="CN75" s="25"/>
      <c r="CO75" s="25"/>
      <c r="CP75" s="4"/>
      <c r="CQ75" s="3"/>
      <c r="CR75" s="3"/>
      <c r="CS75" s="3"/>
      <c r="CT75" s="19"/>
    </row>
    <row r="76" spans="1:98" ht="12.75">
      <c r="A76">
        <v>16222</v>
      </c>
      <c r="B76">
        <v>14190</v>
      </c>
      <c r="C76" t="s">
        <v>5</v>
      </c>
      <c r="D76" s="14" t="s">
        <v>662</v>
      </c>
      <c r="E76" t="s">
        <v>54</v>
      </c>
      <c r="F76">
        <v>22</v>
      </c>
      <c r="J76" t="s">
        <v>523</v>
      </c>
      <c r="K76">
        <v>14078</v>
      </c>
      <c r="L76">
        <v>30</v>
      </c>
      <c r="M76">
        <v>2</v>
      </c>
      <c r="N76" t="s">
        <v>110</v>
      </c>
      <c r="O76">
        <v>34</v>
      </c>
      <c r="P76" t="s">
        <v>111</v>
      </c>
      <c r="Q76" t="s">
        <v>54</v>
      </c>
      <c r="U76" t="s">
        <v>343</v>
      </c>
      <c r="Y76">
        <v>39.85129</v>
      </c>
      <c r="Z76">
        <v>-101.17775</v>
      </c>
      <c r="AG76">
        <v>9838</v>
      </c>
      <c r="AK76" t="s">
        <v>476</v>
      </c>
      <c r="AL76" t="s">
        <v>524</v>
      </c>
      <c r="AT76" s="23"/>
      <c r="AU76" s="3"/>
      <c r="AV76" s="3"/>
      <c r="AW76" s="6">
        <v>6</v>
      </c>
      <c r="AX76" s="20" t="s">
        <v>55</v>
      </c>
      <c r="AY76">
        <v>4.39</v>
      </c>
      <c r="BA76" s="3"/>
      <c r="BB76" s="25"/>
      <c r="BC76" s="25"/>
      <c r="BD76" s="4" t="s">
        <v>51</v>
      </c>
      <c r="BE76" s="3"/>
      <c r="BF76" s="3"/>
      <c r="BG76" s="25"/>
      <c r="BH76" s="23"/>
      <c r="BI76" s="3"/>
      <c r="BJ76" s="3"/>
      <c r="BK76" s="3"/>
      <c r="BZ76" t="s">
        <v>57</v>
      </c>
      <c r="CF76" s="2"/>
      <c r="CG76" s="19"/>
      <c r="CH76" s="25"/>
      <c r="CI76" s="2"/>
      <c r="CJ76" s="19"/>
      <c r="CL76" s="3"/>
      <c r="CN76" s="2"/>
      <c r="CO76" s="2"/>
      <c r="CP76" s="4"/>
      <c r="CQ76" s="3"/>
      <c r="CR76" s="3"/>
      <c r="CS76" s="6"/>
      <c r="CT76" s="19"/>
    </row>
    <row r="77" spans="1:98" ht="12.75">
      <c r="A77">
        <v>16223</v>
      </c>
      <c r="B77">
        <v>14191</v>
      </c>
      <c r="C77" t="s">
        <v>5</v>
      </c>
      <c r="D77" s="14" t="s">
        <v>663</v>
      </c>
      <c r="E77" t="s">
        <v>54</v>
      </c>
      <c r="F77">
        <v>23</v>
      </c>
      <c r="J77" t="s">
        <v>525</v>
      </c>
      <c r="K77">
        <v>14079</v>
      </c>
      <c r="L77">
        <v>11</v>
      </c>
      <c r="M77">
        <v>5</v>
      </c>
      <c r="N77" t="s">
        <v>110</v>
      </c>
      <c r="O77">
        <v>31</v>
      </c>
      <c r="P77" t="s">
        <v>111</v>
      </c>
      <c r="Q77" t="s">
        <v>54</v>
      </c>
      <c r="U77" t="s">
        <v>112</v>
      </c>
      <c r="Y77">
        <v>39.63712</v>
      </c>
      <c r="Z77">
        <v>-100.7637</v>
      </c>
      <c r="AG77">
        <v>9839</v>
      </c>
      <c r="AK77" t="s">
        <v>113</v>
      </c>
      <c r="AL77" t="s">
        <v>114</v>
      </c>
      <c r="AT77" s="24">
        <v>87</v>
      </c>
      <c r="AU77" s="6"/>
      <c r="AV77" s="26">
        <v>95</v>
      </c>
      <c r="AW77" s="26">
        <v>0</v>
      </c>
      <c r="AX77" s="20" t="s">
        <v>51</v>
      </c>
      <c r="AY77">
        <v>4.39</v>
      </c>
      <c r="BA77" s="3"/>
      <c r="BB77" s="26">
        <v>95</v>
      </c>
      <c r="BC77" s="2">
        <v>40</v>
      </c>
      <c r="BD77" s="4" t="s">
        <v>45</v>
      </c>
      <c r="BE77" s="3"/>
      <c r="BF77" s="3"/>
      <c r="BG77" s="3"/>
      <c r="BH77" s="11">
        <v>98</v>
      </c>
      <c r="BI77" s="3"/>
      <c r="BJ77" s="3"/>
      <c r="BK77" s="3"/>
      <c r="CF77" s="25"/>
      <c r="CG77" s="19"/>
      <c r="CH77" s="19"/>
      <c r="CI77" s="19"/>
      <c r="CJ77" s="19"/>
      <c r="CN77" s="19"/>
      <c r="CO77" s="19"/>
      <c r="CP77" s="19"/>
      <c r="CQ77" s="3"/>
      <c r="CR77" s="3"/>
      <c r="CS77" s="3"/>
      <c r="CT77" s="19"/>
    </row>
    <row r="78" spans="1:100" ht="12.75">
      <c r="A78">
        <v>16226</v>
      </c>
      <c r="B78">
        <v>14192</v>
      </c>
      <c r="C78" t="s">
        <v>5</v>
      </c>
      <c r="D78" s="14" t="s">
        <v>658</v>
      </c>
      <c r="E78" t="s">
        <v>54</v>
      </c>
      <c r="F78">
        <v>24</v>
      </c>
      <c r="J78" t="s">
        <v>526</v>
      </c>
      <c r="K78">
        <v>14080</v>
      </c>
      <c r="L78">
        <v>8</v>
      </c>
      <c r="M78">
        <v>1</v>
      </c>
      <c r="N78" t="s">
        <v>110</v>
      </c>
      <c r="O78">
        <v>36</v>
      </c>
      <c r="P78" t="s">
        <v>111</v>
      </c>
      <c r="Q78" t="s">
        <v>54</v>
      </c>
      <c r="U78" t="s">
        <v>118</v>
      </c>
      <c r="Y78">
        <v>39.98434</v>
      </c>
      <c r="Z78">
        <v>-101.3787</v>
      </c>
      <c r="AG78">
        <v>9840</v>
      </c>
      <c r="AK78" t="s">
        <v>113</v>
      </c>
      <c r="AL78" t="s">
        <v>114</v>
      </c>
      <c r="AT78" s="22">
        <v>84.6</v>
      </c>
      <c r="AU78" s="6"/>
      <c r="AV78" s="2">
        <v>97</v>
      </c>
      <c r="AW78" s="2">
        <v>0</v>
      </c>
      <c r="AX78" s="4" t="s">
        <v>51</v>
      </c>
      <c r="AY78">
        <v>4.39</v>
      </c>
      <c r="BA78" s="3"/>
      <c r="BB78" s="6">
        <v>97</v>
      </c>
      <c r="BC78" s="2">
        <v>34</v>
      </c>
      <c r="BD78" s="4" t="s">
        <v>45</v>
      </c>
      <c r="BE78" s="3"/>
      <c r="BF78" s="3"/>
      <c r="BG78" s="3"/>
      <c r="BH78" s="11">
        <v>100</v>
      </c>
      <c r="BI78" s="3"/>
      <c r="BJ78" s="3"/>
      <c r="BK78" s="6">
        <v>450</v>
      </c>
      <c r="CF78" s="25"/>
      <c r="CG78" s="19"/>
      <c r="CH78" s="25"/>
      <c r="CI78" s="25"/>
      <c r="CJ78" s="4"/>
      <c r="CL78" s="3"/>
      <c r="CM78" s="3"/>
      <c r="CN78" s="25"/>
      <c r="CO78" s="2"/>
      <c r="CP78" s="4"/>
      <c r="CQ78" s="3"/>
      <c r="CR78" s="3"/>
      <c r="CS78" s="3"/>
      <c r="CT78" s="25"/>
      <c r="CU78" s="3"/>
      <c r="CV78" s="6"/>
    </row>
    <row r="79" spans="1:101" ht="12.75">
      <c r="A79">
        <v>16230</v>
      </c>
      <c r="B79">
        <v>14194</v>
      </c>
      <c r="C79" t="s">
        <v>5</v>
      </c>
      <c r="D79" s="14" t="s">
        <v>662</v>
      </c>
      <c r="E79" t="s">
        <v>54</v>
      </c>
      <c r="F79">
        <v>26</v>
      </c>
      <c r="J79" t="s">
        <v>528</v>
      </c>
      <c r="K79">
        <v>14082</v>
      </c>
      <c r="L79">
        <v>35</v>
      </c>
      <c r="M79">
        <v>2</v>
      </c>
      <c r="N79" t="s">
        <v>110</v>
      </c>
      <c r="O79">
        <v>32</v>
      </c>
      <c r="P79" t="s">
        <v>111</v>
      </c>
      <c r="Q79" t="s">
        <v>54</v>
      </c>
      <c r="U79" t="s">
        <v>118</v>
      </c>
      <c r="Y79">
        <v>39.83185</v>
      </c>
      <c r="Z79">
        <v>-100.8748</v>
      </c>
      <c r="AG79">
        <v>9842</v>
      </c>
      <c r="AK79" t="s">
        <v>113</v>
      </c>
      <c r="AL79" t="s">
        <v>114</v>
      </c>
      <c r="AT79" s="22">
        <v>61.3</v>
      </c>
      <c r="AU79" s="6"/>
      <c r="AV79" s="6">
        <v>73.6</v>
      </c>
      <c r="AW79" s="6">
        <v>0</v>
      </c>
      <c r="AX79" s="4" t="s">
        <v>51</v>
      </c>
      <c r="AY79">
        <v>4.39</v>
      </c>
      <c r="AZ79" s="3"/>
      <c r="BA79" s="3"/>
      <c r="BB79" s="6">
        <v>73.6</v>
      </c>
      <c r="BC79" s="6">
        <v>18</v>
      </c>
      <c r="BD79" s="4" t="s">
        <v>45</v>
      </c>
      <c r="BE79" s="3"/>
      <c r="BF79" s="3"/>
      <c r="BG79" s="3"/>
      <c r="BH79" s="22">
        <v>76.6</v>
      </c>
      <c r="BI79" s="3"/>
      <c r="BJ79" s="3"/>
      <c r="BK79" s="3"/>
      <c r="CF79" s="6"/>
      <c r="CH79" s="6"/>
      <c r="CI79" s="6"/>
      <c r="CJ79" s="4"/>
      <c r="CL79" s="3"/>
      <c r="CM79" s="3"/>
      <c r="CN79" s="2"/>
      <c r="CO79" s="2"/>
      <c r="CP79" s="4"/>
      <c r="CQ79" s="3"/>
      <c r="CR79" s="3"/>
      <c r="CS79" s="25"/>
      <c r="CT79" s="2"/>
      <c r="CU79" s="3"/>
      <c r="CV79" s="3"/>
      <c r="CW79" s="3"/>
    </row>
    <row r="80" spans="1:101" ht="12.75">
      <c r="A80">
        <v>16232</v>
      </c>
      <c r="B80">
        <v>14195</v>
      </c>
      <c r="C80" t="s">
        <v>5</v>
      </c>
      <c r="D80" s="14" t="s">
        <v>663</v>
      </c>
      <c r="E80" t="s">
        <v>54</v>
      </c>
      <c r="F80">
        <v>27</v>
      </c>
      <c r="J80" t="s">
        <v>529</v>
      </c>
      <c r="K80">
        <v>14083</v>
      </c>
      <c r="L80">
        <v>21</v>
      </c>
      <c r="M80">
        <v>4</v>
      </c>
      <c r="N80" t="s">
        <v>110</v>
      </c>
      <c r="O80">
        <v>31</v>
      </c>
      <c r="P80" t="s">
        <v>111</v>
      </c>
      <c r="Q80" t="s">
        <v>54</v>
      </c>
      <c r="U80" t="s">
        <v>123</v>
      </c>
      <c r="Y80">
        <v>39.6871</v>
      </c>
      <c r="Z80">
        <v>-100.8105</v>
      </c>
      <c r="AG80">
        <v>9843</v>
      </c>
      <c r="AK80" t="s">
        <v>113</v>
      </c>
      <c r="AL80" t="s">
        <v>114</v>
      </c>
      <c r="AT80" s="22">
        <v>83</v>
      </c>
      <c r="AU80" s="6"/>
      <c r="AV80" s="6">
        <v>96.5</v>
      </c>
      <c r="AW80" s="6">
        <v>0</v>
      </c>
      <c r="AX80" s="4" t="s">
        <v>51</v>
      </c>
      <c r="AY80">
        <v>4.39</v>
      </c>
      <c r="AZ80" s="3"/>
      <c r="BA80" s="3"/>
      <c r="BB80" s="6">
        <v>96.5</v>
      </c>
      <c r="BC80" s="6">
        <v>25</v>
      </c>
      <c r="BD80" s="4" t="s">
        <v>45</v>
      </c>
      <c r="BE80" s="3"/>
      <c r="BF80" s="3"/>
      <c r="BG80" s="3"/>
      <c r="BH80" s="22">
        <v>100</v>
      </c>
      <c r="BI80" s="3"/>
      <c r="BJ80" s="3"/>
      <c r="BK80" s="6">
        <v>249</v>
      </c>
      <c r="CF80" s="25"/>
      <c r="CG80" s="19"/>
      <c r="CH80" s="25"/>
      <c r="CI80" s="25"/>
      <c r="CJ80" s="4"/>
      <c r="CL80" s="3"/>
      <c r="CM80" s="3"/>
      <c r="CN80" s="25"/>
      <c r="CO80" s="25"/>
      <c r="CP80" s="4"/>
      <c r="CQ80" s="3"/>
      <c r="CR80" s="3"/>
      <c r="CS80" s="3"/>
      <c r="CT80" s="25"/>
      <c r="CU80" s="3"/>
      <c r="CV80" s="3"/>
      <c r="CW80" s="3"/>
    </row>
    <row r="81" spans="1:101" ht="12.75">
      <c r="A81">
        <v>16233</v>
      </c>
      <c r="B81">
        <v>14196</v>
      </c>
      <c r="C81" t="s">
        <v>5</v>
      </c>
      <c r="D81" s="14" t="s">
        <v>664</v>
      </c>
      <c r="E81" t="s">
        <v>54</v>
      </c>
      <c r="F81">
        <v>28</v>
      </c>
      <c r="J81" t="s">
        <v>530</v>
      </c>
      <c r="K81">
        <v>14084</v>
      </c>
      <c r="L81">
        <v>8</v>
      </c>
      <c r="M81">
        <v>1</v>
      </c>
      <c r="N81" t="s">
        <v>110</v>
      </c>
      <c r="O81">
        <v>32</v>
      </c>
      <c r="P81" t="s">
        <v>111</v>
      </c>
      <c r="Q81" t="s">
        <v>54</v>
      </c>
      <c r="U81" t="s">
        <v>123</v>
      </c>
      <c r="Y81">
        <v>39.97691</v>
      </c>
      <c r="Z81">
        <v>-100.9393</v>
      </c>
      <c r="AG81">
        <v>9844</v>
      </c>
      <c r="AK81" t="s">
        <v>113</v>
      </c>
      <c r="AL81" t="s">
        <v>114</v>
      </c>
      <c r="AT81" s="22">
        <v>80.3</v>
      </c>
      <c r="AU81" s="6"/>
      <c r="AV81" s="6">
        <v>96.2</v>
      </c>
      <c r="AW81" s="6">
        <v>0</v>
      </c>
      <c r="AX81" s="4" t="s">
        <v>51</v>
      </c>
      <c r="AY81">
        <v>4.39</v>
      </c>
      <c r="AZ81" s="3"/>
      <c r="BA81" s="3"/>
      <c r="BB81" s="6">
        <v>96.2</v>
      </c>
      <c r="BC81" s="6">
        <v>35</v>
      </c>
      <c r="BD81" s="4" t="s">
        <v>45</v>
      </c>
      <c r="BE81" s="3"/>
      <c r="BF81" s="3"/>
      <c r="BG81" s="3"/>
      <c r="BH81" s="22">
        <v>99.7</v>
      </c>
      <c r="BI81" s="3"/>
      <c r="BJ81" s="3"/>
      <c r="BK81" s="3"/>
      <c r="CF81" s="3"/>
      <c r="CH81" s="3"/>
      <c r="CI81" s="3"/>
      <c r="CJ81" s="20"/>
      <c r="CL81" s="3"/>
      <c r="CM81" s="3"/>
      <c r="CN81" s="3"/>
      <c r="CO81" s="3"/>
      <c r="CP81" s="4"/>
      <c r="CQ81" s="3"/>
      <c r="CR81" s="3"/>
      <c r="CS81" s="3"/>
      <c r="CT81" s="3"/>
      <c r="CU81" s="3"/>
      <c r="CV81" s="3"/>
      <c r="CW81" s="3"/>
    </row>
    <row r="82" spans="1:97" ht="12.75">
      <c r="A82">
        <v>16236</v>
      </c>
      <c r="B82">
        <v>14197</v>
      </c>
      <c r="C82" t="s">
        <v>5</v>
      </c>
      <c r="D82" s="14" t="s">
        <v>662</v>
      </c>
      <c r="E82" t="s">
        <v>54</v>
      </c>
      <c r="F82">
        <v>29</v>
      </c>
      <c r="J82" t="s">
        <v>531</v>
      </c>
      <c r="K82">
        <v>14085</v>
      </c>
      <c r="L82">
        <v>8</v>
      </c>
      <c r="M82">
        <v>4</v>
      </c>
      <c r="N82" t="s">
        <v>110</v>
      </c>
      <c r="O82">
        <v>34</v>
      </c>
      <c r="P82" t="s">
        <v>111</v>
      </c>
      <c r="Q82" t="s">
        <v>54</v>
      </c>
      <c r="U82" t="s">
        <v>118</v>
      </c>
      <c r="Y82">
        <v>39.71665</v>
      </c>
      <c r="Z82">
        <v>-101.1541</v>
      </c>
      <c r="AG82">
        <v>9845</v>
      </c>
      <c r="AK82" t="s">
        <v>113</v>
      </c>
      <c r="AL82" t="s">
        <v>114</v>
      </c>
      <c r="AT82" s="12"/>
      <c r="AU82" s="3"/>
      <c r="AV82" s="3"/>
      <c r="AW82" s="25"/>
      <c r="AX82" s="4" t="s">
        <v>51</v>
      </c>
      <c r="AY82">
        <v>4.39</v>
      </c>
      <c r="AZ82" s="3"/>
      <c r="BA82" s="3"/>
      <c r="BB82" s="3"/>
      <c r="BC82" s="3"/>
      <c r="BD82" s="4" t="s">
        <v>51</v>
      </c>
      <c r="BE82" s="3"/>
      <c r="BF82" s="3"/>
      <c r="BG82" s="3"/>
      <c r="BH82" s="12"/>
      <c r="BI82" s="3"/>
      <c r="BJ82" s="3"/>
      <c r="BK82" s="3"/>
      <c r="CF82" s="19"/>
      <c r="CI82" s="19"/>
      <c r="CN82" s="19"/>
      <c r="CO82" s="19"/>
      <c r="CP82" s="19"/>
      <c r="CS82" s="19"/>
    </row>
    <row r="83" spans="1:63" ht="12.75">
      <c r="A83">
        <v>16240</v>
      </c>
      <c r="B83">
        <v>14198</v>
      </c>
      <c r="C83" t="s">
        <v>5</v>
      </c>
      <c r="D83" s="14" t="s">
        <v>662</v>
      </c>
      <c r="E83" t="s">
        <v>54</v>
      </c>
      <c r="F83">
        <v>30</v>
      </c>
      <c r="J83" t="s">
        <v>532</v>
      </c>
      <c r="K83">
        <v>14086</v>
      </c>
      <c r="L83">
        <v>6</v>
      </c>
      <c r="M83">
        <v>3</v>
      </c>
      <c r="N83" t="s">
        <v>110</v>
      </c>
      <c r="O83">
        <v>33</v>
      </c>
      <c r="P83" t="s">
        <v>111</v>
      </c>
      <c r="Q83" t="s">
        <v>54</v>
      </c>
      <c r="U83" t="s">
        <v>112</v>
      </c>
      <c r="Y83">
        <v>39.82455</v>
      </c>
      <c r="Z83">
        <v>-101.0604</v>
      </c>
      <c r="AG83">
        <v>9846</v>
      </c>
      <c r="AK83" t="s">
        <v>113</v>
      </c>
      <c r="AL83" t="s">
        <v>114</v>
      </c>
      <c r="AT83" s="11">
        <v>86</v>
      </c>
      <c r="AU83" s="2"/>
      <c r="AV83" s="2">
        <v>98.5</v>
      </c>
      <c r="AW83" s="2">
        <v>0</v>
      </c>
      <c r="AX83" s="4" t="s">
        <v>51</v>
      </c>
      <c r="AY83">
        <v>4.39</v>
      </c>
      <c r="AZ83" s="3"/>
      <c r="BA83" s="3"/>
      <c r="BB83" s="2">
        <v>98.5</v>
      </c>
      <c r="BC83" s="2">
        <v>28</v>
      </c>
      <c r="BD83" s="4" t="s">
        <v>45</v>
      </c>
      <c r="BE83" s="3"/>
      <c r="BF83" s="3"/>
      <c r="BG83" s="3"/>
      <c r="BH83" s="11">
        <v>102</v>
      </c>
      <c r="BI83" s="3"/>
      <c r="BJ83" s="3"/>
      <c r="BK83" s="6">
        <v>262</v>
      </c>
    </row>
    <row r="84" spans="1:100" ht="12.75">
      <c r="A84">
        <v>16244</v>
      </c>
      <c r="B84">
        <v>14202</v>
      </c>
      <c r="C84" t="s">
        <v>5</v>
      </c>
      <c r="D84" s="14" t="s">
        <v>662</v>
      </c>
      <c r="E84" t="s">
        <v>54</v>
      </c>
      <c r="F84">
        <v>34</v>
      </c>
      <c r="J84" t="s">
        <v>535</v>
      </c>
      <c r="K84">
        <v>14090</v>
      </c>
      <c r="L84">
        <v>17</v>
      </c>
      <c r="M84">
        <v>2</v>
      </c>
      <c r="N84" t="s">
        <v>110</v>
      </c>
      <c r="O84">
        <v>31</v>
      </c>
      <c r="P84" t="s">
        <v>111</v>
      </c>
      <c r="Q84" t="s">
        <v>54</v>
      </c>
      <c r="U84" t="s">
        <v>123</v>
      </c>
      <c r="Y84">
        <v>39.87546</v>
      </c>
      <c r="Z84">
        <v>-100.8288</v>
      </c>
      <c r="AG84">
        <v>9850</v>
      </c>
      <c r="AK84" t="s">
        <v>113</v>
      </c>
      <c r="AL84" t="s">
        <v>114</v>
      </c>
      <c r="AT84" s="23"/>
      <c r="AU84" s="25"/>
      <c r="AV84" s="25"/>
      <c r="AW84" s="25"/>
      <c r="AX84" s="4" t="s">
        <v>51</v>
      </c>
      <c r="AY84">
        <v>4.39</v>
      </c>
      <c r="AZ84" s="3"/>
      <c r="BA84" s="3"/>
      <c r="BB84" s="2">
        <v>97</v>
      </c>
      <c r="BC84" s="2">
        <v>70</v>
      </c>
      <c r="BD84" s="4" t="s">
        <v>51</v>
      </c>
      <c r="BE84" s="3"/>
      <c r="BF84" s="3"/>
      <c r="BG84" s="6">
        <v>492</v>
      </c>
      <c r="BH84" s="11">
        <v>100</v>
      </c>
      <c r="BI84" s="3"/>
      <c r="BJ84" s="3"/>
      <c r="BK84" s="25"/>
      <c r="CJ84" s="19"/>
      <c r="CO84" s="19"/>
      <c r="CP84" s="19"/>
      <c r="CV84" s="19"/>
    </row>
    <row r="85" spans="1:98" ht="12.75">
      <c r="A85">
        <v>16245</v>
      </c>
      <c r="B85">
        <v>14203</v>
      </c>
      <c r="C85" t="s">
        <v>5</v>
      </c>
      <c r="D85" s="14" t="s">
        <v>662</v>
      </c>
      <c r="E85" t="s">
        <v>54</v>
      </c>
      <c r="F85">
        <v>35</v>
      </c>
      <c r="J85" t="s">
        <v>536</v>
      </c>
      <c r="K85">
        <v>14091</v>
      </c>
      <c r="L85">
        <v>23</v>
      </c>
      <c r="M85">
        <v>2</v>
      </c>
      <c r="N85" t="s">
        <v>110</v>
      </c>
      <c r="O85">
        <v>32</v>
      </c>
      <c r="P85" t="s">
        <v>111</v>
      </c>
      <c r="Q85" t="s">
        <v>54</v>
      </c>
      <c r="U85" t="s">
        <v>112</v>
      </c>
      <c r="Y85">
        <v>39.8684</v>
      </c>
      <c r="Z85">
        <v>-100.8747</v>
      </c>
      <c r="AG85">
        <v>9851</v>
      </c>
      <c r="AK85" t="s">
        <v>113</v>
      </c>
      <c r="AL85" t="s">
        <v>114</v>
      </c>
      <c r="AT85" s="23"/>
      <c r="AU85" s="25"/>
      <c r="AV85" s="25"/>
      <c r="AW85" s="25"/>
      <c r="AX85" s="4" t="s">
        <v>51</v>
      </c>
      <c r="AY85">
        <v>4.39</v>
      </c>
      <c r="AZ85" s="3"/>
      <c r="BA85" s="3"/>
      <c r="BB85" s="25"/>
      <c r="BC85" s="25"/>
      <c r="BD85" s="4" t="s">
        <v>51</v>
      </c>
      <c r="BE85" s="3"/>
      <c r="BF85" s="3"/>
      <c r="BG85" s="3"/>
      <c r="BH85" s="23"/>
      <c r="BI85" s="3"/>
      <c r="BJ85" s="3"/>
      <c r="BK85" s="3"/>
      <c r="CF85" s="19"/>
      <c r="CH85" s="19"/>
      <c r="CI85" s="19"/>
      <c r="CJ85" s="19"/>
      <c r="CN85" s="19"/>
      <c r="CO85" s="19"/>
      <c r="CP85" s="19"/>
      <c r="CT85" s="19"/>
    </row>
    <row r="86" spans="1:94" ht="12.75">
      <c r="A86">
        <v>16249</v>
      </c>
      <c r="B86">
        <v>14205</v>
      </c>
      <c r="C86" t="s">
        <v>5</v>
      </c>
      <c r="D86" s="14" t="s">
        <v>663</v>
      </c>
      <c r="E86" t="s">
        <v>54</v>
      </c>
      <c r="F86">
        <v>37</v>
      </c>
      <c r="J86" t="s">
        <v>537</v>
      </c>
      <c r="K86">
        <v>14093</v>
      </c>
      <c r="L86">
        <v>16</v>
      </c>
      <c r="M86">
        <v>4</v>
      </c>
      <c r="N86" t="s">
        <v>110</v>
      </c>
      <c r="O86">
        <v>31</v>
      </c>
      <c r="P86" t="s">
        <v>111</v>
      </c>
      <c r="Q86" t="s">
        <v>54</v>
      </c>
      <c r="U86" t="s">
        <v>118</v>
      </c>
      <c r="Y86">
        <v>39.70158</v>
      </c>
      <c r="Z86">
        <v>-100.8013</v>
      </c>
      <c r="AG86">
        <v>9853</v>
      </c>
      <c r="AK86" t="s">
        <v>113</v>
      </c>
      <c r="AL86" t="s">
        <v>114</v>
      </c>
      <c r="AT86" s="11">
        <v>76.1</v>
      </c>
      <c r="AU86" s="2"/>
      <c r="AV86" s="2">
        <v>96.5</v>
      </c>
      <c r="AW86" s="2">
        <v>0</v>
      </c>
      <c r="AX86" s="4" t="s">
        <v>51</v>
      </c>
      <c r="AY86">
        <v>4.39</v>
      </c>
      <c r="AZ86" s="3"/>
      <c r="BA86" s="3"/>
      <c r="BB86" s="2">
        <v>96.5</v>
      </c>
      <c r="BC86" s="2">
        <v>60</v>
      </c>
      <c r="BD86" s="4" t="s">
        <v>45</v>
      </c>
      <c r="BE86" s="3"/>
      <c r="BF86" s="3"/>
      <c r="BG86" s="3"/>
      <c r="BH86" s="11">
        <v>100</v>
      </c>
      <c r="BI86" s="3"/>
      <c r="BJ86" s="3"/>
      <c r="BK86" s="25"/>
      <c r="CJ86" s="19"/>
      <c r="CP86" s="19"/>
    </row>
    <row r="87" spans="2:94" ht="12.75">
      <c r="B87">
        <v>14214</v>
      </c>
      <c r="C87" t="s">
        <v>5</v>
      </c>
      <c r="D87" s="14" t="s">
        <v>663</v>
      </c>
      <c r="E87" t="s">
        <v>54</v>
      </c>
      <c r="F87">
        <v>46</v>
      </c>
      <c r="J87" t="s">
        <v>543</v>
      </c>
      <c r="K87">
        <v>14102</v>
      </c>
      <c r="L87">
        <v>21</v>
      </c>
      <c r="M87">
        <v>3</v>
      </c>
      <c r="N87" t="s">
        <v>110</v>
      </c>
      <c r="O87">
        <v>31</v>
      </c>
      <c r="P87" t="s">
        <v>111</v>
      </c>
      <c r="Q87" t="s">
        <v>54</v>
      </c>
      <c r="U87" t="s">
        <v>118</v>
      </c>
      <c r="Y87">
        <v>39.77409</v>
      </c>
      <c r="Z87">
        <v>-100.801</v>
      </c>
      <c r="AG87">
        <v>9862</v>
      </c>
      <c r="AK87" t="s">
        <v>113</v>
      </c>
      <c r="AL87" t="s">
        <v>114</v>
      </c>
      <c r="AT87" s="23"/>
      <c r="AU87" s="19"/>
      <c r="AV87" s="25"/>
      <c r="AW87" s="25"/>
      <c r="AX87" s="19"/>
      <c r="AY87">
        <v>4.39</v>
      </c>
      <c r="AZ87" s="3"/>
      <c r="BB87" s="25"/>
      <c r="BC87" s="25"/>
      <c r="BD87" s="4" t="s">
        <v>51</v>
      </c>
      <c r="BE87" s="3"/>
      <c r="BF87" s="3"/>
      <c r="BG87" s="3"/>
      <c r="BH87" s="21"/>
      <c r="CJ87" s="19"/>
      <c r="CP87" s="19"/>
    </row>
    <row r="88" spans="2:60" ht="12.75">
      <c r="B88">
        <v>14215</v>
      </c>
      <c r="C88" t="s">
        <v>5</v>
      </c>
      <c r="D88" s="14" t="s">
        <v>662</v>
      </c>
      <c r="E88" t="s">
        <v>54</v>
      </c>
      <c r="F88">
        <v>47</v>
      </c>
      <c r="J88" t="s">
        <v>544</v>
      </c>
      <c r="K88">
        <v>14103</v>
      </c>
      <c r="L88">
        <v>20</v>
      </c>
      <c r="M88">
        <v>3</v>
      </c>
      <c r="N88" t="s">
        <v>110</v>
      </c>
      <c r="O88">
        <v>33</v>
      </c>
      <c r="P88" t="s">
        <v>111</v>
      </c>
      <c r="Q88" t="s">
        <v>54</v>
      </c>
      <c r="U88" t="s">
        <v>116</v>
      </c>
      <c r="Y88">
        <v>39.78139</v>
      </c>
      <c r="Z88">
        <v>-101.0512</v>
      </c>
      <c r="AG88">
        <v>9863</v>
      </c>
      <c r="AK88" t="s">
        <v>113</v>
      </c>
      <c r="AL88" t="s">
        <v>114</v>
      </c>
      <c r="AT88" s="12"/>
      <c r="AV88" s="3"/>
      <c r="AW88" s="3"/>
      <c r="AX88" s="19"/>
      <c r="AY88">
        <v>4.39</v>
      </c>
      <c r="AZ88" s="3"/>
      <c r="BB88" s="6">
        <v>96.5</v>
      </c>
      <c r="BC88" s="6">
        <v>46</v>
      </c>
      <c r="BD88" s="4" t="s">
        <v>51</v>
      </c>
      <c r="BE88" s="3"/>
      <c r="BF88" s="3"/>
      <c r="BG88" s="6">
        <v>495</v>
      </c>
      <c r="BH88" s="10"/>
    </row>
    <row r="89" spans="2:63" ht="12.75">
      <c r="B89">
        <v>14220</v>
      </c>
      <c r="C89" t="s">
        <v>5</v>
      </c>
      <c r="D89" s="14" t="s">
        <v>662</v>
      </c>
      <c r="E89" t="s">
        <v>54</v>
      </c>
      <c r="F89">
        <v>52</v>
      </c>
      <c r="J89" t="s">
        <v>552</v>
      </c>
      <c r="K89">
        <v>14108</v>
      </c>
      <c r="L89">
        <v>33</v>
      </c>
      <c r="M89">
        <v>2</v>
      </c>
      <c r="N89" t="s">
        <v>110</v>
      </c>
      <c r="O89">
        <v>33</v>
      </c>
      <c r="P89" t="s">
        <v>111</v>
      </c>
      <c r="Q89" t="s">
        <v>54</v>
      </c>
      <c r="U89" t="s">
        <v>116</v>
      </c>
      <c r="Y89">
        <v>39.83912</v>
      </c>
      <c r="Z89">
        <v>-101.0321</v>
      </c>
      <c r="AG89">
        <v>9868</v>
      </c>
      <c r="AK89" t="s">
        <v>113</v>
      </c>
      <c r="AL89" t="s">
        <v>114</v>
      </c>
      <c r="AT89" s="11">
        <v>81.5</v>
      </c>
      <c r="AU89" s="19"/>
      <c r="AV89" s="25"/>
      <c r="AW89" s="2">
        <v>12</v>
      </c>
      <c r="AX89" s="19"/>
      <c r="AY89">
        <v>4.39</v>
      </c>
      <c r="AZ89" s="3"/>
      <c r="BB89" s="2">
        <v>95.5</v>
      </c>
      <c r="BC89" s="2">
        <v>50</v>
      </c>
      <c r="BD89" s="4" t="s">
        <v>51</v>
      </c>
      <c r="BE89" s="3"/>
      <c r="BF89" s="3"/>
      <c r="BG89" s="6">
        <v>295</v>
      </c>
      <c r="BH89" s="21"/>
      <c r="BK89" s="19"/>
    </row>
    <row r="90" spans="2:79" ht="12.75">
      <c r="B90">
        <v>14247</v>
      </c>
      <c r="C90" t="s">
        <v>5</v>
      </c>
      <c r="D90" s="14" t="s">
        <v>662</v>
      </c>
      <c r="E90" t="s">
        <v>54</v>
      </c>
      <c r="F90">
        <v>79</v>
      </c>
      <c r="J90" t="s">
        <v>591</v>
      </c>
      <c r="K90">
        <v>14135</v>
      </c>
      <c r="L90">
        <v>13</v>
      </c>
      <c r="M90">
        <v>3</v>
      </c>
      <c r="N90" t="s">
        <v>110</v>
      </c>
      <c r="O90">
        <v>34</v>
      </c>
      <c r="P90" t="s">
        <v>111</v>
      </c>
      <c r="Q90" t="s">
        <v>54</v>
      </c>
      <c r="U90" t="s">
        <v>112</v>
      </c>
      <c r="Y90">
        <v>39.79565</v>
      </c>
      <c r="Z90">
        <v>-101.0788</v>
      </c>
      <c r="AG90">
        <v>9895</v>
      </c>
      <c r="AK90" t="s">
        <v>113</v>
      </c>
      <c r="AL90" t="s">
        <v>114</v>
      </c>
      <c r="AN90" t="s">
        <v>199</v>
      </c>
      <c r="AO90">
        <v>390</v>
      </c>
      <c r="AP90">
        <v>14.5</v>
      </c>
      <c r="AQ90">
        <v>6275</v>
      </c>
      <c r="AR90" t="s">
        <v>200</v>
      </c>
      <c r="AS90">
        <v>70</v>
      </c>
      <c r="AT90" s="12"/>
      <c r="AU90">
        <v>0</v>
      </c>
      <c r="AV90" s="3"/>
      <c r="AW90" s="3"/>
      <c r="AX90" s="19"/>
      <c r="AY90">
        <v>4.39</v>
      </c>
      <c r="AZ90" s="3"/>
      <c r="BA90" s="6"/>
      <c r="BB90" s="19">
        <v>96.5</v>
      </c>
      <c r="BC90" s="19">
        <v>65</v>
      </c>
      <c r="BD90" s="19" t="s">
        <v>45</v>
      </c>
      <c r="BE90" s="3"/>
      <c r="BF90" s="3"/>
      <c r="BG90" s="25"/>
      <c r="BH90" s="21">
        <v>100</v>
      </c>
      <c r="BY90" t="s">
        <v>46</v>
      </c>
      <c r="CA90" t="s">
        <v>201</v>
      </c>
    </row>
    <row r="91" spans="2:60" ht="12.75">
      <c r="B91">
        <v>14252</v>
      </c>
      <c r="C91" t="s">
        <v>5</v>
      </c>
      <c r="D91" s="14" t="s">
        <v>662</v>
      </c>
      <c r="E91" t="s">
        <v>54</v>
      </c>
      <c r="F91">
        <v>84</v>
      </c>
      <c r="H91" t="s">
        <v>600</v>
      </c>
      <c r="I91" t="s">
        <v>601</v>
      </c>
      <c r="J91" t="s">
        <v>602</v>
      </c>
      <c r="K91">
        <v>14140</v>
      </c>
      <c r="L91">
        <v>33</v>
      </c>
      <c r="M91">
        <v>3</v>
      </c>
      <c r="N91" t="s">
        <v>110</v>
      </c>
      <c r="O91">
        <v>36</v>
      </c>
      <c r="P91" t="s">
        <v>111</v>
      </c>
      <c r="Q91" t="s">
        <v>54</v>
      </c>
      <c r="S91" t="s">
        <v>118</v>
      </c>
      <c r="T91" t="s">
        <v>118</v>
      </c>
      <c r="U91" t="s">
        <v>112</v>
      </c>
      <c r="Y91">
        <v>39.75466</v>
      </c>
      <c r="Z91">
        <v>-101.35603</v>
      </c>
      <c r="AT91" s="12"/>
      <c r="AX91" s="19"/>
      <c r="AY91">
        <v>4.39</v>
      </c>
      <c r="BD91" s="19"/>
      <c r="BE91" s="3"/>
      <c r="BF91" s="3"/>
      <c r="BG91" s="3"/>
      <c r="BH91" s="10"/>
    </row>
    <row r="92" spans="2:62" ht="12.75">
      <c r="B92">
        <v>15103</v>
      </c>
      <c r="C92" t="s">
        <v>5</v>
      </c>
      <c r="D92" s="14" t="s">
        <v>661</v>
      </c>
      <c r="E92" t="s">
        <v>58</v>
      </c>
      <c r="F92">
        <v>13</v>
      </c>
      <c r="G92" s="20" t="s">
        <v>51</v>
      </c>
      <c r="J92" t="s">
        <v>603</v>
      </c>
      <c r="K92">
        <v>14989</v>
      </c>
      <c r="L92">
        <v>6</v>
      </c>
      <c r="M92">
        <v>6</v>
      </c>
      <c r="N92" t="s">
        <v>110</v>
      </c>
      <c r="O92">
        <v>29</v>
      </c>
      <c r="P92" t="s">
        <v>111</v>
      </c>
      <c r="Q92" t="s">
        <v>58</v>
      </c>
      <c r="U92" t="s">
        <v>123</v>
      </c>
      <c r="Y92">
        <v>39.56432</v>
      </c>
      <c r="Z92">
        <v>-100.5942</v>
      </c>
      <c r="AG92">
        <v>10728</v>
      </c>
      <c r="AK92" t="s">
        <v>113</v>
      </c>
      <c r="AL92" t="s">
        <v>114</v>
      </c>
      <c r="AT92" s="23"/>
      <c r="AU92" s="19"/>
      <c r="AV92" s="25"/>
      <c r="AW92" s="25"/>
      <c r="AX92" s="4" t="s">
        <v>51</v>
      </c>
      <c r="AY92">
        <v>4.39</v>
      </c>
      <c r="AZ92" s="3"/>
      <c r="BA92" s="3"/>
      <c r="BB92" s="25"/>
      <c r="BC92" s="25"/>
      <c r="BD92" s="4" t="s">
        <v>51</v>
      </c>
      <c r="BE92" s="3"/>
      <c r="BF92" s="3"/>
      <c r="BG92" s="3"/>
      <c r="BH92" s="23"/>
      <c r="BI92" s="3"/>
      <c r="BJ92" s="3"/>
    </row>
    <row r="93" spans="2:62" ht="12.75">
      <c r="B93">
        <v>15156</v>
      </c>
      <c r="C93" t="s">
        <v>5</v>
      </c>
      <c r="D93" s="14" t="s">
        <v>661</v>
      </c>
      <c r="E93" t="s">
        <v>58</v>
      </c>
      <c r="F93">
        <v>66</v>
      </c>
      <c r="G93" s="20" t="s">
        <v>51</v>
      </c>
      <c r="J93" t="s">
        <v>605</v>
      </c>
      <c r="K93">
        <v>15042</v>
      </c>
      <c r="L93">
        <v>12</v>
      </c>
      <c r="M93">
        <v>6</v>
      </c>
      <c r="N93" t="s">
        <v>110</v>
      </c>
      <c r="O93">
        <v>30</v>
      </c>
      <c r="P93" t="s">
        <v>111</v>
      </c>
      <c r="Q93" t="s">
        <v>58</v>
      </c>
      <c r="U93" t="s">
        <v>116</v>
      </c>
      <c r="Y93">
        <v>39.55143</v>
      </c>
      <c r="Z93">
        <v>-100.62469</v>
      </c>
      <c r="AG93">
        <v>10781</v>
      </c>
      <c r="AK93" t="s">
        <v>113</v>
      </c>
      <c r="AL93" t="s">
        <v>114</v>
      </c>
      <c r="AT93" s="12"/>
      <c r="AV93" s="3"/>
      <c r="AW93" s="3"/>
      <c r="AX93" s="20" t="s">
        <v>51</v>
      </c>
      <c r="AY93">
        <v>4.39</v>
      </c>
      <c r="AZ93" s="3"/>
      <c r="BA93" s="3"/>
      <c r="BB93" s="3"/>
      <c r="BC93" s="6">
        <v>72</v>
      </c>
      <c r="BD93" s="4" t="s">
        <v>51</v>
      </c>
      <c r="BE93" s="3"/>
      <c r="BF93" s="3"/>
      <c r="BG93" s="3"/>
      <c r="BH93" s="12"/>
      <c r="BI93" s="3"/>
      <c r="BJ93" s="26">
        <v>45</v>
      </c>
    </row>
    <row r="94" spans="2:63" ht="12.75">
      <c r="B94">
        <v>15360</v>
      </c>
      <c r="C94" t="s">
        <v>5</v>
      </c>
      <c r="D94" s="14" t="s">
        <v>662</v>
      </c>
      <c r="E94" t="s">
        <v>59</v>
      </c>
      <c r="F94">
        <v>24</v>
      </c>
      <c r="J94" t="s">
        <v>618</v>
      </c>
      <c r="K94">
        <v>15246</v>
      </c>
      <c r="L94">
        <v>29</v>
      </c>
      <c r="M94">
        <v>6</v>
      </c>
      <c r="N94" t="s">
        <v>110</v>
      </c>
      <c r="O94">
        <v>38</v>
      </c>
      <c r="P94" t="s">
        <v>111</v>
      </c>
      <c r="Q94" t="s">
        <v>59</v>
      </c>
      <c r="U94" t="s">
        <v>112</v>
      </c>
      <c r="Y94">
        <v>39.50736</v>
      </c>
      <c r="Z94">
        <v>-101.5812</v>
      </c>
      <c r="AG94">
        <v>10981</v>
      </c>
      <c r="AK94" t="s">
        <v>113</v>
      </c>
      <c r="AL94" t="s">
        <v>114</v>
      </c>
      <c r="AT94" s="24">
        <v>91.7</v>
      </c>
      <c r="AV94" s="26">
        <v>100.4</v>
      </c>
      <c r="AW94" s="26">
        <v>0</v>
      </c>
      <c r="AX94" s="20" t="s">
        <v>51</v>
      </c>
      <c r="AY94">
        <v>4.39</v>
      </c>
      <c r="AZ94" s="3"/>
      <c r="BA94" s="3"/>
      <c r="BB94" s="2">
        <v>100.4</v>
      </c>
      <c r="BC94" s="2">
        <v>20</v>
      </c>
      <c r="BD94" s="4" t="s">
        <v>45</v>
      </c>
      <c r="BE94" s="3"/>
      <c r="BF94" s="3"/>
      <c r="BG94" s="25"/>
      <c r="BH94" s="24">
        <v>103.4</v>
      </c>
      <c r="BI94" s="3"/>
      <c r="BJ94" s="3"/>
      <c r="BK94" s="3"/>
    </row>
    <row r="95" spans="2:63" ht="12.75">
      <c r="B95">
        <v>15364</v>
      </c>
      <c r="C95" t="s">
        <v>5</v>
      </c>
      <c r="D95" s="14" t="s">
        <v>662</v>
      </c>
      <c r="E95" t="s">
        <v>59</v>
      </c>
      <c r="F95">
        <v>28</v>
      </c>
      <c r="J95" t="s">
        <v>619</v>
      </c>
      <c r="K95">
        <v>15250</v>
      </c>
      <c r="L95">
        <v>14</v>
      </c>
      <c r="M95">
        <v>6</v>
      </c>
      <c r="N95" t="s">
        <v>110</v>
      </c>
      <c r="O95">
        <v>38</v>
      </c>
      <c r="P95" t="s">
        <v>111</v>
      </c>
      <c r="Q95" t="s">
        <v>59</v>
      </c>
      <c r="T95" t="s">
        <v>260</v>
      </c>
      <c r="U95" t="s">
        <v>118</v>
      </c>
      <c r="Y95">
        <v>39.52708</v>
      </c>
      <c r="Z95">
        <v>-101.52581</v>
      </c>
      <c r="AG95">
        <v>10985</v>
      </c>
      <c r="AK95" t="s">
        <v>113</v>
      </c>
      <c r="AL95" t="s">
        <v>114</v>
      </c>
      <c r="AT95" s="11">
        <v>84.6</v>
      </c>
      <c r="AV95" s="6">
        <v>97</v>
      </c>
      <c r="AW95" s="2">
        <v>0</v>
      </c>
      <c r="AX95" s="20" t="s">
        <v>51</v>
      </c>
      <c r="AY95">
        <v>4.39</v>
      </c>
      <c r="AZ95" s="3"/>
      <c r="BA95" s="3"/>
      <c r="BB95" s="2">
        <v>97</v>
      </c>
      <c r="BC95" s="2">
        <v>30</v>
      </c>
      <c r="BD95" s="4" t="s">
        <v>45</v>
      </c>
      <c r="BE95" s="3"/>
      <c r="BF95" s="3"/>
      <c r="BG95" s="25"/>
      <c r="BH95" s="22">
        <v>100</v>
      </c>
      <c r="BI95" s="3"/>
      <c r="BJ95" s="3"/>
      <c r="BK95" s="26">
        <v>263</v>
      </c>
    </row>
    <row r="96" spans="2:63" ht="12.75">
      <c r="B96">
        <v>15365</v>
      </c>
      <c r="C96" t="s">
        <v>5</v>
      </c>
      <c r="D96" s="14" t="s">
        <v>662</v>
      </c>
      <c r="E96" t="s">
        <v>59</v>
      </c>
      <c r="F96">
        <v>29</v>
      </c>
      <c r="J96" t="s">
        <v>620</v>
      </c>
      <c r="K96">
        <v>15251</v>
      </c>
      <c r="L96">
        <v>14</v>
      </c>
      <c r="M96">
        <v>7</v>
      </c>
      <c r="N96" t="s">
        <v>110</v>
      </c>
      <c r="O96">
        <v>39</v>
      </c>
      <c r="P96" t="s">
        <v>111</v>
      </c>
      <c r="Q96" t="s">
        <v>59</v>
      </c>
      <c r="U96" t="s">
        <v>116</v>
      </c>
      <c r="Y96">
        <v>39.44925</v>
      </c>
      <c r="Z96">
        <v>-101.6462</v>
      </c>
      <c r="AG96">
        <v>10986</v>
      </c>
      <c r="AK96" t="s">
        <v>113</v>
      </c>
      <c r="AL96" t="s">
        <v>114</v>
      </c>
      <c r="AT96" s="22">
        <v>86.3</v>
      </c>
      <c r="AV96" s="6">
        <v>97</v>
      </c>
      <c r="AW96" s="6">
        <v>0</v>
      </c>
      <c r="AX96" s="20" t="s">
        <v>51</v>
      </c>
      <c r="AY96">
        <v>4.39</v>
      </c>
      <c r="AZ96" s="3"/>
      <c r="BA96" s="3"/>
      <c r="BB96" s="6">
        <v>97</v>
      </c>
      <c r="BC96" s="6">
        <v>40</v>
      </c>
      <c r="BD96" s="20" t="s">
        <v>45</v>
      </c>
      <c r="BE96" s="3"/>
      <c r="BF96" s="3"/>
      <c r="BG96" s="3"/>
      <c r="BH96" s="22">
        <v>100</v>
      </c>
      <c r="BI96" s="3"/>
      <c r="BJ96" s="3"/>
      <c r="BK96" s="3"/>
    </row>
    <row r="97" spans="2:83" ht="12.75">
      <c r="B97">
        <v>15372</v>
      </c>
      <c r="C97" t="s">
        <v>5</v>
      </c>
      <c r="D97" s="14" t="s">
        <v>662</v>
      </c>
      <c r="E97" t="s">
        <v>59</v>
      </c>
      <c r="F97">
        <v>36</v>
      </c>
      <c r="G97" t="s">
        <v>60</v>
      </c>
      <c r="H97" t="s">
        <v>328</v>
      </c>
      <c r="I97" t="s">
        <v>63</v>
      </c>
      <c r="J97" t="s">
        <v>625</v>
      </c>
      <c r="K97">
        <v>15258</v>
      </c>
      <c r="L97">
        <v>3</v>
      </c>
      <c r="M97">
        <v>7</v>
      </c>
      <c r="N97" t="s">
        <v>110</v>
      </c>
      <c r="O97">
        <v>42</v>
      </c>
      <c r="P97" t="s">
        <v>111</v>
      </c>
      <c r="Q97" t="s">
        <v>59</v>
      </c>
      <c r="S97" t="s">
        <v>112</v>
      </c>
      <c r="T97" t="s">
        <v>118</v>
      </c>
      <c r="U97" t="s">
        <v>118</v>
      </c>
      <c r="Y97">
        <v>39.46954</v>
      </c>
      <c r="Z97">
        <v>-101.98541</v>
      </c>
      <c r="AC97">
        <v>1200</v>
      </c>
      <c r="AD97">
        <v>100</v>
      </c>
      <c r="AG97">
        <v>10993</v>
      </c>
      <c r="AI97" t="s">
        <v>626</v>
      </c>
      <c r="AJ97">
        <v>0</v>
      </c>
      <c r="AK97" t="s">
        <v>56</v>
      </c>
      <c r="AL97" t="s">
        <v>114</v>
      </c>
      <c r="AN97" t="s">
        <v>199</v>
      </c>
      <c r="AO97">
        <v>100</v>
      </c>
      <c r="AP97">
        <v>10</v>
      </c>
      <c r="AR97" t="s">
        <v>108</v>
      </c>
      <c r="AT97" s="12"/>
      <c r="AU97">
        <v>0</v>
      </c>
      <c r="AV97" s="3"/>
      <c r="AW97" s="3"/>
      <c r="AX97" s="20" t="s">
        <v>51</v>
      </c>
      <c r="AY97">
        <v>4.39</v>
      </c>
      <c r="AZ97" s="3"/>
      <c r="BA97" s="3"/>
      <c r="BB97" s="3"/>
      <c r="BC97" s="3"/>
      <c r="BD97" s="20" t="s">
        <v>51</v>
      </c>
      <c r="BE97" s="3"/>
      <c r="BF97" s="3"/>
      <c r="BG97" s="3"/>
      <c r="BH97" s="12"/>
      <c r="BI97" s="3"/>
      <c r="BJ97" s="3"/>
      <c r="BK97" s="3"/>
      <c r="BN97" t="s">
        <v>60</v>
      </c>
      <c r="BZ97" t="s">
        <v>63</v>
      </c>
      <c r="CE97" t="s">
        <v>49</v>
      </c>
    </row>
    <row r="98" spans="2:63" ht="12.75">
      <c r="B98">
        <v>15373</v>
      </c>
      <c r="C98" t="s">
        <v>5</v>
      </c>
      <c r="D98" s="14" t="s">
        <v>662</v>
      </c>
      <c r="E98" t="s">
        <v>59</v>
      </c>
      <c r="F98">
        <v>37</v>
      </c>
      <c r="G98" s="19" t="s">
        <v>61</v>
      </c>
      <c r="H98" t="s">
        <v>600</v>
      </c>
      <c r="J98" t="s">
        <v>627</v>
      </c>
      <c r="K98">
        <v>15259</v>
      </c>
      <c r="L98">
        <v>33</v>
      </c>
      <c r="M98">
        <v>8</v>
      </c>
      <c r="N98" t="s">
        <v>110</v>
      </c>
      <c r="O98">
        <v>42</v>
      </c>
      <c r="P98" t="s">
        <v>111</v>
      </c>
      <c r="Q98" t="s">
        <v>59</v>
      </c>
      <c r="S98" t="s">
        <v>123</v>
      </c>
      <c r="T98" t="s">
        <v>123</v>
      </c>
      <c r="U98" t="s">
        <v>116</v>
      </c>
      <c r="Y98">
        <v>39.3185</v>
      </c>
      <c r="Z98">
        <v>-102.01945</v>
      </c>
      <c r="AT98" s="12"/>
      <c r="AV98" s="3"/>
      <c r="AW98" s="3"/>
      <c r="AX98" s="4" t="s">
        <v>51</v>
      </c>
      <c r="AY98">
        <v>4.39</v>
      </c>
      <c r="AZ98" s="3"/>
      <c r="BA98" s="3"/>
      <c r="BB98" s="3"/>
      <c r="BC98" s="3"/>
      <c r="BD98" s="4" t="s">
        <v>51</v>
      </c>
      <c r="BE98" s="3"/>
      <c r="BF98" s="3"/>
      <c r="BG98" s="3"/>
      <c r="BH98" s="12"/>
      <c r="BI98" s="3"/>
      <c r="BJ98" s="3"/>
      <c r="BK98" s="3"/>
    </row>
    <row r="99" spans="2:63" ht="12.75">
      <c r="B99">
        <v>15374</v>
      </c>
      <c r="C99" t="s">
        <v>5</v>
      </c>
      <c r="D99" s="14" t="s">
        <v>663</v>
      </c>
      <c r="E99" t="s">
        <v>59</v>
      </c>
      <c r="F99">
        <v>38</v>
      </c>
      <c r="G99" s="19" t="s">
        <v>62</v>
      </c>
      <c r="H99" t="s">
        <v>600</v>
      </c>
      <c r="J99" t="s">
        <v>628</v>
      </c>
      <c r="K99">
        <v>15260</v>
      </c>
      <c r="L99">
        <v>7</v>
      </c>
      <c r="M99">
        <v>8</v>
      </c>
      <c r="N99" t="s">
        <v>110</v>
      </c>
      <c r="O99">
        <v>39</v>
      </c>
      <c r="P99" t="s">
        <v>111</v>
      </c>
      <c r="Q99" t="s">
        <v>59</v>
      </c>
      <c r="S99" t="s">
        <v>112</v>
      </c>
      <c r="T99" t="s">
        <v>123</v>
      </c>
      <c r="U99" t="s">
        <v>112</v>
      </c>
      <c r="Y99">
        <v>39.37643</v>
      </c>
      <c r="Z99">
        <v>-101.71467</v>
      </c>
      <c r="AT99" s="12"/>
      <c r="AV99" s="3"/>
      <c r="AW99" s="3"/>
      <c r="AX99" s="4" t="s">
        <v>51</v>
      </c>
      <c r="AY99">
        <v>4.39</v>
      </c>
      <c r="AZ99" s="3"/>
      <c r="BA99" s="3"/>
      <c r="BB99" s="3"/>
      <c r="BC99" s="25"/>
      <c r="BD99" s="4" t="s">
        <v>51</v>
      </c>
      <c r="BE99" s="3"/>
      <c r="BF99" s="3"/>
      <c r="BG99" s="3"/>
      <c r="BH99" s="12"/>
      <c r="BI99" s="3"/>
      <c r="BJ99" s="25"/>
      <c r="BK99" s="3"/>
    </row>
    <row r="100" ht="12.75">
      <c r="AY100">
        <f>SUM(AY2:AY99)</f>
        <v>430.21999999999906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W299"/>
  <sheetViews>
    <sheetView zoomScalePageLayoutView="0" workbookViewId="0" topLeftCell="S1">
      <selection activeCell="G16" sqref="G16"/>
    </sheetView>
  </sheetViews>
  <sheetFormatPr defaultColWidth="9.140625" defaultRowHeight="12.75"/>
  <cols>
    <col min="3" max="3" width="10.140625" style="0" bestFit="1" customWidth="1"/>
    <col min="4" max="5" width="0" style="0" hidden="1" customWidth="1"/>
    <col min="6" max="6" width="19.140625" style="14" bestFit="1" customWidth="1"/>
    <col min="7" max="7" width="16.00390625" style="0" customWidth="1"/>
    <col min="8" max="8" width="0" style="0" hidden="1" customWidth="1"/>
    <col min="10" max="10" width="11.421875" style="0" customWidth="1"/>
    <col min="11" max="11" width="0" style="0" hidden="1" customWidth="1"/>
    <col min="12" max="12" width="8.140625" style="0" customWidth="1"/>
    <col min="13" max="13" width="7.421875" style="0" customWidth="1"/>
    <col min="14" max="14" width="5.421875" style="0" customWidth="1"/>
    <col min="15" max="15" width="4.8515625" style="0" customWidth="1"/>
    <col min="16" max="16" width="7.140625" style="0" customWidth="1"/>
    <col min="18" max="18" width="4.7109375" style="0" customWidth="1"/>
    <col min="19" max="20" width="5.00390625" style="0" customWidth="1"/>
    <col min="21" max="21" width="5.421875" style="0" customWidth="1"/>
    <col min="22" max="24" width="0" style="0" hidden="1" customWidth="1"/>
    <col min="27" max="32" width="0" style="0" hidden="1" customWidth="1"/>
    <col min="35" max="36" width="0" style="0" hidden="1" customWidth="1"/>
    <col min="39" max="40" width="0" style="0" hidden="1" customWidth="1"/>
    <col min="43" max="43" width="10.7109375" style="0" bestFit="1" customWidth="1"/>
    <col min="44" max="50" width="0" style="0" hidden="1" customWidth="1"/>
    <col min="51" max="51" width="14.8515625" style="0" customWidth="1"/>
    <col min="53" max="53" width="11.140625" style="0" customWidth="1"/>
    <col min="54" max="65" width="0" style="0" hidden="1" customWidth="1"/>
    <col min="66" max="66" width="12.140625" style="0" customWidth="1"/>
    <col min="67" max="76" width="0" style="0" hidden="1" customWidth="1"/>
    <col min="77" max="77" width="13.7109375" style="0" customWidth="1"/>
    <col min="78" max="82" width="0" style="0" hidden="1" customWidth="1"/>
    <col min="83" max="83" width="10.00390625" style="0" customWidth="1"/>
    <col min="84" max="84" width="62.8515625" style="0" customWidth="1"/>
  </cols>
  <sheetData>
    <row r="1" spans="1:84" ht="12.75">
      <c r="A1" t="s">
        <v>0</v>
      </c>
      <c r="B1" t="s">
        <v>1</v>
      </c>
      <c r="C1" t="s">
        <v>2</v>
      </c>
      <c r="D1" t="s">
        <v>3</v>
      </c>
      <c r="E1" t="s">
        <v>4</v>
      </c>
      <c r="F1" s="44" t="s">
        <v>657</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s="13" t="s">
        <v>102</v>
      </c>
      <c r="AZ1" t="s">
        <v>13</v>
      </c>
      <c r="BA1" s="13"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s="13" t="s">
        <v>666</v>
      </c>
    </row>
    <row r="2" spans="1:101" ht="12.75">
      <c r="A2">
        <v>15235</v>
      </c>
      <c r="B2">
        <v>14169</v>
      </c>
      <c r="C2" t="s">
        <v>5</v>
      </c>
      <c r="D2" t="s">
        <v>54</v>
      </c>
      <c r="E2">
        <v>1</v>
      </c>
      <c r="F2" s="39" t="s">
        <v>662</v>
      </c>
      <c r="G2" t="s">
        <v>498</v>
      </c>
      <c r="H2" t="s">
        <v>328</v>
      </c>
      <c r="J2" t="s">
        <v>499</v>
      </c>
      <c r="K2">
        <v>14057</v>
      </c>
      <c r="L2">
        <v>5</v>
      </c>
      <c r="M2">
        <v>3</v>
      </c>
      <c r="N2" t="s">
        <v>110</v>
      </c>
      <c r="O2">
        <v>33</v>
      </c>
      <c r="P2" t="s">
        <v>111</v>
      </c>
      <c r="Q2" t="s">
        <v>54</v>
      </c>
      <c r="S2" t="s">
        <v>112</v>
      </c>
      <c r="T2" t="s">
        <v>118</v>
      </c>
      <c r="U2" t="s">
        <v>118</v>
      </c>
      <c r="Y2">
        <v>39.81658</v>
      </c>
      <c r="Z2">
        <v>-101.0381</v>
      </c>
      <c r="AC2">
        <v>1000</v>
      </c>
      <c r="AD2">
        <v>200</v>
      </c>
      <c r="AG2">
        <v>9817</v>
      </c>
      <c r="AH2">
        <v>1963</v>
      </c>
      <c r="AJ2">
        <v>3</v>
      </c>
      <c r="AK2" t="s">
        <v>110</v>
      </c>
      <c r="AL2" t="s">
        <v>129</v>
      </c>
      <c r="AN2" t="s">
        <v>199</v>
      </c>
      <c r="AO2">
        <v>3000</v>
      </c>
      <c r="AP2">
        <v>8</v>
      </c>
      <c r="AT2" s="12"/>
      <c r="AU2" s="3"/>
      <c r="AV2" s="2">
        <v>734.5</v>
      </c>
      <c r="AW2" s="3"/>
      <c r="AX2" s="4" t="s">
        <v>51</v>
      </c>
      <c r="AY2" s="46">
        <v>52.75</v>
      </c>
      <c r="AZ2" s="42">
        <v>52.75</v>
      </c>
      <c r="BA2" s="43">
        <v>346.13</v>
      </c>
      <c r="BB2" s="3"/>
      <c r="BC2" s="3"/>
      <c r="BD2" s="4" t="s">
        <v>51</v>
      </c>
      <c r="BE2" s="3"/>
      <c r="BF2" s="3"/>
      <c r="BG2" s="3"/>
      <c r="BH2" s="11">
        <v>740</v>
      </c>
      <c r="BI2" s="3"/>
      <c r="BJ2" s="30">
        <v>185</v>
      </c>
      <c r="BK2" s="2">
        <v>7500</v>
      </c>
      <c r="BN2" t="s">
        <v>498</v>
      </c>
      <c r="BO2" t="s">
        <v>500</v>
      </c>
      <c r="BR2">
        <v>8</v>
      </c>
      <c r="BS2">
        <v>7</v>
      </c>
      <c r="BX2" t="s">
        <v>501</v>
      </c>
      <c r="BY2" t="s">
        <v>300</v>
      </c>
      <c r="BZ2" t="s">
        <v>502</v>
      </c>
      <c r="CA2" t="s">
        <v>55</v>
      </c>
      <c r="CC2" t="s">
        <v>503</v>
      </c>
      <c r="CE2" t="s">
        <v>504</v>
      </c>
      <c r="CF2" s="33" t="s">
        <v>668</v>
      </c>
      <c r="CG2" s="3"/>
      <c r="CH2" s="2"/>
      <c r="CI2" s="3"/>
      <c r="CJ2" s="4"/>
      <c r="CL2" s="3"/>
      <c r="CM2" s="2"/>
      <c r="CN2" s="3"/>
      <c r="CO2" s="3"/>
      <c r="CP2" s="4"/>
      <c r="CQ2" s="3"/>
      <c r="CR2" s="3"/>
      <c r="CS2" s="3"/>
      <c r="CT2" s="2"/>
      <c r="CU2" s="3"/>
      <c r="CV2" s="30"/>
      <c r="CW2" s="2"/>
    </row>
    <row r="3" spans="46:100" ht="12.75">
      <c r="AT3" s="22"/>
      <c r="AV3" s="6"/>
      <c r="AW3" s="3"/>
      <c r="AX3" s="20"/>
      <c r="AZ3" s="6"/>
      <c r="BA3" s="6"/>
      <c r="BB3" s="6"/>
      <c r="BC3" s="6"/>
      <c r="BD3" s="20"/>
      <c r="BE3" s="6"/>
      <c r="BF3" s="6"/>
      <c r="BG3" s="6"/>
      <c r="BH3" s="22"/>
      <c r="BI3" s="6"/>
      <c r="BJ3" s="6"/>
      <c r="CF3" s="6"/>
      <c r="CH3" s="6"/>
      <c r="CI3" s="3"/>
      <c r="CJ3" s="20"/>
      <c r="CL3" s="6"/>
      <c r="CM3" s="6"/>
      <c r="CN3" s="6"/>
      <c r="CO3" s="6"/>
      <c r="CP3" s="20"/>
      <c r="CQ3" s="6"/>
      <c r="CR3" s="6"/>
      <c r="CS3" s="6"/>
      <c r="CT3" s="6"/>
      <c r="CU3" s="6"/>
      <c r="CV3" s="6"/>
    </row>
    <row r="4" spans="46:60" ht="12.75">
      <c r="AT4" s="10"/>
      <c r="BH4" s="10"/>
    </row>
    <row r="5" spans="46:84" ht="12.75">
      <c r="AT5" s="10"/>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row>
    <row r="6" spans="46:101" ht="12.75">
      <c r="AT6" s="22"/>
      <c r="AV6" s="6"/>
      <c r="AW6" s="3"/>
      <c r="AX6" s="20"/>
      <c r="AY6" s="14"/>
      <c r="AZ6" s="6"/>
      <c r="BA6" s="6"/>
      <c r="BB6" s="36"/>
      <c r="BC6" s="26"/>
      <c r="BD6" s="20"/>
      <c r="BE6" s="36"/>
      <c r="BF6" s="36"/>
      <c r="BG6" s="36"/>
      <c r="BH6" s="6"/>
      <c r="BI6" s="6"/>
      <c r="BJ6" s="6"/>
      <c r="BK6" s="26"/>
      <c r="BL6" s="14"/>
      <c r="BM6" s="14"/>
      <c r="BN6" s="14"/>
      <c r="BO6" s="14"/>
      <c r="BP6" s="14"/>
      <c r="BQ6" s="14"/>
      <c r="BR6" s="14"/>
      <c r="BS6" s="14"/>
      <c r="BT6" s="14"/>
      <c r="BU6" s="14"/>
      <c r="BV6" s="14"/>
      <c r="BW6" s="14"/>
      <c r="BX6" s="14"/>
      <c r="BY6" s="14"/>
      <c r="BZ6" s="14"/>
      <c r="CA6" s="14"/>
      <c r="CB6" s="14"/>
      <c r="CC6" s="14"/>
      <c r="CD6" s="14"/>
      <c r="CE6" s="14"/>
      <c r="CF6" s="6"/>
      <c r="CH6" s="6"/>
      <c r="CI6" s="3"/>
      <c r="CJ6" s="20"/>
      <c r="CL6" s="6"/>
      <c r="CM6" s="6"/>
      <c r="CN6" s="3"/>
      <c r="CO6" s="26"/>
      <c r="CP6" s="20"/>
      <c r="CQ6" s="3"/>
      <c r="CR6" s="3"/>
      <c r="CS6" s="3"/>
      <c r="CT6" s="6"/>
      <c r="CU6" s="6"/>
      <c r="CV6" s="6"/>
      <c r="CW6" s="26"/>
    </row>
    <row r="7" spans="46:101" ht="12.75" customHeight="1">
      <c r="AT7" s="22"/>
      <c r="AV7" s="6"/>
      <c r="AW7" s="3"/>
      <c r="AX7" s="20"/>
      <c r="AY7" s="14"/>
      <c r="AZ7" s="6"/>
      <c r="BA7" s="14"/>
      <c r="BB7" s="36"/>
      <c r="BC7" s="6"/>
      <c r="BD7" s="20"/>
      <c r="BE7" s="36"/>
      <c r="BF7" s="36"/>
      <c r="BG7" s="36"/>
      <c r="BH7" s="6"/>
      <c r="BI7" s="6"/>
      <c r="BJ7" s="14"/>
      <c r="BK7" s="36"/>
      <c r="BL7" s="14"/>
      <c r="BM7" s="14"/>
      <c r="BN7" s="14"/>
      <c r="BO7" s="14"/>
      <c r="BP7" s="14"/>
      <c r="BQ7" s="14"/>
      <c r="BR7" s="14"/>
      <c r="BS7" s="14"/>
      <c r="BT7" s="14"/>
      <c r="BU7" s="14"/>
      <c r="BV7" s="14"/>
      <c r="BW7" s="14"/>
      <c r="BX7" s="14"/>
      <c r="BY7" s="14"/>
      <c r="BZ7" s="14"/>
      <c r="CA7" s="14"/>
      <c r="CB7" s="14"/>
      <c r="CC7" s="14"/>
      <c r="CD7" s="14"/>
      <c r="CE7" s="14"/>
      <c r="CF7" s="37"/>
      <c r="CH7" s="26"/>
      <c r="CI7" s="3"/>
      <c r="CJ7" s="20"/>
      <c r="CL7" s="26"/>
      <c r="CM7" s="7"/>
      <c r="CN7" s="3"/>
      <c r="CO7" s="6"/>
      <c r="CP7" s="20"/>
      <c r="CQ7" s="3"/>
      <c r="CR7" s="3"/>
      <c r="CS7" s="3"/>
      <c r="CT7" s="6"/>
      <c r="CU7" s="6"/>
      <c r="CW7" s="3"/>
    </row>
    <row r="8" spans="46:99" ht="12.75">
      <c r="AT8" s="12"/>
      <c r="AV8" s="3"/>
      <c r="AW8" s="3"/>
      <c r="AX8" s="20"/>
      <c r="AY8" s="14"/>
      <c r="AZ8" s="36"/>
      <c r="BA8" s="14"/>
      <c r="BB8" s="36"/>
      <c r="BC8" s="6"/>
      <c r="BD8" s="20"/>
      <c r="BE8" s="36"/>
      <c r="BF8" s="36"/>
      <c r="BG8" s="36"/>
      <c r="BH8" s="36"/>
      <c r="BI8" s="36"/>
      <c r="BJ8" s="14"/>
      <c r="BK8" s="14"/>
      <c r="BL8" s="14"/>
      <c r="BM8" s="14"/>
      <c r="BN8" s="14"/>
      <c r="BO8" s="14"/>
      <c r="BP8" s="14"/>
      <c r="BQ8" s="14"/>
      <c r="BR8" s="14"/>
      <c r="BS8" s="14"/>
      <c r="BT8" s="14"/>
      <c r="BU8" s="14"/>
      <c r="BV8" s="14"/>
      <c r="BW8" s="14"/>
      <c r="BX8" s="14"/>
      <c r="BY8" s="14"/>
      <c r="BZ8" s="14"/>
      <c r="CA8" s="14"/>
      <c r="CB8" s="14"/>
      <c r="CC8" s="14"/>
      <c r="CD8" s="14"/>
      <c r="CE8" s="14"/>
      <c r="CF8" s="36"/>
      <c r="CH8" s="3"/>
      <c r="CI8" s="3"/>
      <c r="CJ8" s="20"/>
      <c r="CL8" s="3"/>
      <c r="CN8" s="3"/>
      <c r="CO8" s="6"/>
      <c r="CP8" s="20"/>
      <c r="CQ8" s="3"/>
      <c r="CR8" s="3"/>
      <c r="CS8" s="3"/>
      <c r="CT8" s="3"/>
      <c r="CU8" s="3"/>
    </row>
    <row r="9" spans="46:101" ht="12.75">
      <c r="AT9" s="24"/>
      <c r="AV9" s="26"/>
      <c r="AW9" s="3"/>
      <c r="AX9" s="20"/>
      <c r="AY9" s="14"/>
      <c r="AZ9" s="26"/>
      <c r="BA9" s="6"/>
      <c r="BB9" s="26"/>
      <c r="BC9" s="6"/>
      <c r="BD9" s="20"/>
      <c r="BE9" s="26"/>
      <c r="BF9" s="26"/>
      <c r="BG9" s="6"/>
      <c r="BH9" s="26"/>
      <c r="BI9" s="26"/>
      <c r="BJ9" s="6"/>
      <c r="BK9" s="36"/>
      <c r="BL9" s="14"/>
      <c r="BM9" s="14"/>
      <c r="BN9" s="14"/>
      <c r="BO9" s="14"/>
      <c r="BP9" s="14"/>
      <c r="BQ9" s="14"/>
      <c r="BR9" s="14"/>
      <c r="BS9" s="14"/>
      <c r="BT9" s="14"/>
      <c r="BU9" s="14"/>
      <c r="BV9" s="14"/>
      <c r="BW9" s="14"/>
      <c r="BX9" s="14"/>
      <c r="BY9" s="14"/>
      <c r="BZ9" s="14"/>
      <c r="CA9" s="14"/>
      <c r="CB9" s="14"/>
      <c r="CC9" s="14"/>
      <c r="CD9" s="14"/>
      <c r="CE9" s="14"/>
      <c r="CF9" s="26"/>
      <c r="CH9" s="26"/>
      <c r="CI9" s="3"/>
      <c r="CJ9" s="20"/>
      <c r="CL9" s="26"/>
      <c r="CM9" s="6"/>
      <c r="CN9" s="26"/>
      <c r="CO9" s="6"/>
      <c r="CP9" s="20"/>
      <c r="CQ9" s="26"/>
      <c r="CR9" s="26"/>
      <c r="CS9" s="6"/>
      <c r="CT9" s="26"/>
      <c r="CU9" s="26"/>
      <c r="CV9" s="6"/>
      <c r="CW9" s="3"/>
    </row>
    <row r="10" spans="46:97" ht="12.75">
      <c r="AT10" s="22"/>
      <c r="AV10" s="6"/>
      <c r="AY10" s="14"/>
      <c r="AZ10" s="6"/>
      <c r="BA10" s="6"/>
      <c r="BB10" s="6"/>
      <c r="BC10" s="6"/>
      <c r="BD10" s="20"/>
      <c r="BE10" s="6"/>
      <c r="BF10" s="6"/>
      <c r="BG10" s="6"/>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6"/>
      <c r="CH10" s="6"/>
      <c r="CL10" s="6"/>
      <c r="CM10" s="6"/>
      <c r="CN10" s="6"/>
      <c r="CO10" s="6"/>
      <c r="CP10" s="20"/>
      <c r="CQ10" s="6"/>
      <c r="CR10" s="6"/>
      <c r="CS10" s="6"/>
    </row>
    <row r="11" spans="46:97" ht="12.75">
      <c r="AT11" s="12"/>
      <c r="AV11" s="3"/>
      <c r="AW11" s="3"/>
      <c r="AY11" s="14"/>
      <c r="AZ11" s="36"/>
      <c r="BA11" s="6"/>
      <c r="BB11" s="36"/>
      <c r="BC11" s="14"/>
      <c r="BD11" s="20"/>
      <c r="BE11" s="36"/>
      <c r="BF11" s="36"/>
      <c r="BG11" s="36"/>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36"/>
      <c r="CH11" s="3"/>
      <c r="CI11" s="3"/>
      <c r="CL11" s="3"/>
      <c r="CM11" s="6"/>
      <c r="CQ11" s="3"/>
      <c r="CR11" s="3"/>
      <c r="CS11" s="3"/>
    </row>
    <row r="12" spans="46:84" ht="12.75">
      <c r="AT12" s="12"/>
      <c r="AV12" s="3"/>
      <c r="AW12" s="3"/>
      <c r="AY12" s="36"/>
      <c r="AZ12" s="36"/>
      <c r="BA12" s="6"/>
      <c r="BB12" s="14"/>
      <c r="BC12" s="14"/>
      <c r="BD12" s="14"/>
      <c r="BE12" s="36"/>
      <c r="BF12" s="36"/>
      <c r="BG12" s="36"/>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row>
    <row r="13" spans="46:97" ht="12.75">
      <c r="AT13" s="22"/>
      <c r="AV13" s="6"/>
      <c r="AW13" s="6"/>
      <c r="AY13" s="14"/>
      <c r="AZ13" s="6"/>
      <c r="BA13" s="6"/>
      <c r="BB13" s="6"/>
      <c r="BC13" s="6"/>
      <c r="BD13" s="20"/>
      <c r="BE13" s="6"/>
      <c r="BF13" s="6"/>
      <c r="BG13" s="6"/>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6"/>
      <c r="CH13" s="6"/>
      <c r="CI13" s="6"/>
      <c r="CL13" s="6"/>
      <c r="CM13" s="6"/>
      <c r="CN13" s="6"/>
      <c r="CP13" s="20"/>
      <c r="CQ13" s="6"/>
      <c r="CR13" s="6"/>
      <c r="CS13" s="3"/>
    </row>
    <row r="14" spans="46:101" ht="12.75">
      <c r="AT14" s="22"/>
      <c r="AV14" s="6"/>
      <c r="AW14" s="3"/>
      <c r="AX14" s="20"/>
      <c r="AY14" s="14"/>
      <c r="AZ14" s="6"/>
      <c r="BA14" s="6"/>
      <c r="BB14" s="6"/>
      <c r="BC14" s="6"/>
      <c r="BD14" s="20"/>
      <c r="BE14" s="6"/>
      <c r="BF14" s="26"/>
      <c r="BG14" s="26"/>
      <c r="BH14" s="6"/>
      <c r="BI14" s="6"/>
      <c r="BJ14" s="6"/>
      <c r="BK14" s="36"/>
      <c r="BL14" s="14"/>
      <c r="BM14" s="14"/>
      <c r="BN14" s="14"/>
      <c r="BO14" s="14"/>
      <c r="BP14" s="14"/>
      <c r="BQ14" s="14"/>
      <c r="BR14" s="14"/>
      <c r="BS14" s="14"/>
      <c r="BT14" s="14"/>
      <c r="BU14" s="14"/>
      <c r="BV14" s="14"/>
      <c r="BW14" s="14"/>
      <c r="BX14" s="14"/>
      <c r="BY14" s="14"/>
      <c r="BZ14" s="14"/>
      <c r="CA14" s="14"/>
      <c r="CB14" s="14"/>
      <c r="CC14" s="14"/>
      <c r="CD14" s="14"/>
      <c r="CE14" s="14"/>
      <c r="CF14" s="6"/>
      <c r="CH14" s="6"/>
      <c r="CI14" s="3"/>
      <c r="CJ14" s="20"/>
      <c r="CL14" s="6"/>
      <c r="CM14" s="6"/>
      <c r="CN14" s="6"/>
      <c r="CO14" s="6"/>
      <c r="CP14" s="20"/>
      <c r="CQ14" s="6"/>
      <c r="CR14" s="26"/>
      <c r="CS14" s="26"/>
      <c r="CT14" s="6"/>
      <c r="CU14" s="6"/>
      <c r="CV14" s="6"/>
      <c r="CW14" s="3"/>
    </row>
    <row r="15" spans="46:97" ht="12.75">
      <c r="AT15" s="22"/>
      <c r="AV15" s="6"/>
      <c r="AW15" s="3"/>
      <c r="AY15" s="14"/>
      <c r="AZ15" s="36"/>
      <c r="BA15" s="6"/>
      <c r="BB15" s="6"/>
      <c r="BC15" s="6"/>
      <c r="BD15" s="20"/>
      <c r="BE15" s="36"/>
      <c r="BF15" s="6"/>
      <c r="BG15" s="36"/>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6"/>
      <c r="CH15" s="6"/>
      <c r="CI15" s="3"/>
      <c r="CL15" s="3"/>
      <c r="CM15" s="6"/>
      <c r="CN15" s="6"/>
      <c r="CO15" s="6"/>
      <c r="CP15" s="20"/>
      <c r="CQ15" s="3"/>
      <c r="CR15" s="6"/>
      <c r="CS15" s="3"/>
    </row>
    <row r="16" spans="46:99" ht="12.75">
      <c r="AT16" s="12"/>
      <c r="AV16" s="3"/>
      <c r="AW16" s="3"/>
      <c r="AX16" s="20"/>
      <c r="AY16" s="14"/>
      <c r="AZ16" s="36"/>
      <c r="BA16" s="14"/>
      <c r="BB16" s="36"/>
      <c r="BC16" s="6"/>
      <c r="BD16" s="20"/>
      <c r="BE16" s="36"/>
      <c r="BF16" s="36"/>
      <c r="BG16" s="6"/>
      <c r="BH16" s="36"/>
      <c r="BI16" s="36"/>
      <c r="BJ16" s="14"/>
      <c r="BK16" s="14"/>
      <c r="BL16" s="14"/>
      <c r="BM16" s="14"/>
      <c r="BN16" s="14"/>
      <c r="BO16" s="14"/>
      <c r="BP16" s="14"/>
      <c r="BQ16" s="14"/>
      <c r="BR16" s="14"/>
      <c r="BS16" s="14"/>
      <c r="BT16" s="14"/>
      <c r="BU16" s="14"/>
      <c r="BV16" s="14"/>
      <c r="BW16" s="14"/>
      <c r="BX16" s="14"/>
      <c r="BY16" s="14"/>
      <c r="BZ16" s="14"/>
      <c r="CA16" s="14"/>
      <c r="CB16" s="14"/>
      <c r="CC16" s="14"/>
      <c r="CD16" s="14"/>
      <c r="CE16" s="14"/>
      <c r="CF16" s="38"/>
      <c r="CH16" s="3"/>
      <c r="CI16" s="3"/>
      <c r="CJ16" s="20"/>
      <c r="CL16" s="3"/>
      <c r="CN16" s="3"/>
      <c r="CO16" s="6"/>
      <c r="CP16" s="20"/>
      <c r="CQ16" s="3"/>
      <c r="CR16" s="3"/>
      <c r="CS16" s="6"/>
      <c r="CT16" s="3"/>
      <c r="CU16" s="3"/>
    </row>
    <row r="17" spans="46:101" ht="12.75">
      <c r="AT17" s="22"/>
      <c r="AU17" s="6"/>
      <c r="AV17" s="6"/>
      <c r="AW17" s="3"/>
      <c r="AX17" s="20"/>
      <c r="AY17" s="14"/>
      <c r="AZ17" s="6"/>
      <c r="BA17" s="6"/>
      <c r="BB17" s="36"/>
      <c r="BC17" s="6"/>
      <c r="BD17" s="20"/>
      <c r="BE17" s="36"/>
      <c r="BF17" s="36"/>
      <c r="BG17" s="36"/>
      <c r="BH17" s="6"/>
      <c r="BI17" s="6"/>
      <c r="BJ17" s="6"/>
      <c r="BK17" s="36"/>
      <c r="BL17" s="14"/>
      <c r="BM17" s="14"/>
      <c r="BN17" s="14"/>
      <c r="BO17" s="14"/>
      <c r="BP17" s="14"/>
      <c r="BQ17" s="14"/>
      <c r="BR17" s="14"/>
      <c r="BS17" s="14"/>
      <c r="BT17" s="14"/>
      <c r="BU17" s="14"/>
      <c r="BV17" s="14"/>
      <c r="BW17" s="14"/>
      <c r="BX17" s="14"/>
      <c r="BY17" s="14"/>
      <c r="BZ17" s="14"/>
      <c r="CA17" s="14"/>
      <c r="CB17" s="14"/>
      <c r="CC17" s="14"/>
      <c r="CD17" s="14"/>
      <c r="CE17" s="14"/>
      <c r="CF17" s="6"/>
      <c r="CG17" s="6"/>
      <c r="CH17" s="6"/>
      <c r="CI17" s="3"/>
      <c r="CJ17" s="20"/>
      <c r="CL17" s="6"/>
      <c r="CM17" s="6"/>
      <c r="CN17" s="3"/>
      <c r="CO17" s="6"/>
      <c r="CP17" s="20"/>
      <c r="CQ17" s="3"/>
      <c r="CR17" s="3"/>
      <c r="CS17" s="3"/>
      <c r="CT17" s="6"/>
      <c r="CU17" s="6"/>
      <c r="CV17" s="6"/>
      <c r="CW17" s="3"/>
    </row>
    <row r="18" spans="46:101" ht="12.75">
      <c r="AT18" s="22"/>
      <c r="AU18" s="6"/>
      <c r="AV18" s="6"/>
      <c r="AW18" s="3"/>
      <c r="AX18" s="20"/>
      <c r="AY18" s="14"/>
      <c r="AZ18" s="6"/>
      <c r="BA18" s="6"/>
      <c r="BB18" s="6"/>
      <c r="BC18" s="6"/>
      <c r="BD18" s="20"/>
      <c r="BE18" s="6"/>
      <c r="BF18" s="6"/>
      <c r="BG18" s="36"/>
      <c r="BH18" s="6"/>
      <c r="BI18" s="6"/>
      <c r="BJ18" s="6"/>
      <c r="BK18" s="36"/>
      <c r="BL18" s="14"/>
      <c r="BM18" s="14"/>
      <c r="BN18" s="14"/>
      <c r="BO18" s="14"/>
      <c r="BP18" s="14"/>
      <c r="BQ18" s="14"/>
      <c r="BR18" s="14"/>
      <c r="BS18" s="14"/>
      <c r="BT18" s="14"/>
      <c r="BU18" s="14"/>
      <c r="BV18" s="14"/>
      <c r="BW18" s="14"/>
      <c r="BX18" s="14"/>
      <c r="BY18" s="14"/>
      <c r="BZ18" s="14"/>
      <c r="CA18" s="14"/>
      <c r="CB18" s="14"/>
      <c r="CC18" s="14"/>
      <c r="CD18" s="14"/>
      <c r="CE18" s="14"/>
      <c r="CF18" s="6"/>
      <c r="CG18" s="6"/>
      <c r="CH18" s="6"/>
      <c r="CI18" s="3"/>
      <c r="CJ18" s="20"/>
      <c r="CL18" s="6"/>
      <c r="CM18" s="6"/>
      <c r="CN18" s="6"/>
      <c r="CO18" s="6"/>
      <c r="CP18" s="20"/>
      <c r="CQ18" s="6"/>
      <c r="CR18" s="6"/>
      <c r="CS18" s="3"/>
      <c r="CT18" s="6"/>
      <c r="CU18" s="6"/>
      <c r="CV18" s="6"/>
      <c r="CW18" s="3"/>
    </row>
    <row r="19" spans="46:84" ht="12.75">
      <c r="AT19" s="10"/>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row>
    <row r="20" spans="46:101" ht="12.75">
      <c r="AT20" s="24"/>
      <c r="AU20" s="6"/>
      <c r="AV20" s="26"/>
      <c r="AW20" s="3"/>
      <c r="AX20" s="20"/>
      <c r="AY20" s="14"/>
      <c r="AZ20" s="26"/>
      <c r="BA20" s="6"/>
      <c r="BB20" s="36"/>
      <c r="BC20" s="26"/>
      <c r="BD20" s="20"/>
      <c r="BE20" s="36"/>
      <c r="BF20" s="36"/>
      <c r="BG20" s="36"/>
      <c r="BH20" s="26"/>
      <c r="BI20" s="26"/>
      <c r="BJ20" s="6"/>
      <c r="BK20" s="36"/>
      <c r="BL20" s="14"/>
      <c r="BM20" s="14"/>
      <c r="BN20" s="14"/>
      <c r="BO20" s="14"/>
      <c r="BP20" s="14"/>
      <c r="BQ20" s="14"/>
      <c r="BR20" s="14"/>
      <c r="BS20" s="14"/>
      <c r="BT20" s="14"/>
      <c r="BU20" s="14"/>
      <c r="BV20" s="14"/>
      <c r="BW20" s="14"/>
      <c r="BX20" s="14"/>
      <c r="BY20" s="14"/>
      <c r="BZ20" s="14"/>
      <c r="CA20" s="14"/>
      <c r="CB20" s="14"/>
      <c r="CC20" s="14"/>
      <c r="CD20" s="14"/>
      <c r="CE20" s="14"/>
      <c r="CF20" s="26"/>
      <c r="CG20" s="6"/>
      <c r="CH20" s="26"/>
      <c r="CI20" s="3"/>
      <c r="CJ20" s="20"/>
      <c r="CL20" s="26"/>
      <c r="CM20" s="6"/>
      <c r="CN20" s="3"/>
      <c r="CO20" s="26"/>
      <c r="CP20" s="20"/>
      <c r="CQ20" s="3"/>
      <c r="CR20" s="3"/>
      <c r="CS20" s="3"/>
      <c r="CT20" s="26"/>
      <c r="CU20" s="26"/>
      <c r="CV20" s="6"/>
      <c r="CW20" s="3"/>
    </row>
    <row r="21" spans="46:101" ht="12.75">
      <c r="AT21" s="22"/>
      <c r="AV21" s="6"/>
      <c r="AW21" s="3"/>
      <c r="AX21" s="20"/>
      <c r="AY21" s="14"/>
      <c r="AZ21" s="6"/>
      <c r="BA21" s="6"/>
      <c r="BB21" s="6"/>
      <c r="BC21" s="6"/>
      <c r="BD21" s="20"/>
      <c r="BE21" s="6"/>
      <c r="BF21" s="6"/>
      <c r="BG21" s="6"/>
      <c r="BH21" s="6"/>
      <c r="BI21" s="6"/>
      <c r="BJ21" s="6"/>
      <c r="BK21" s="36"/>
      <c r="BL21" s="14"/>
      <c r="BM21" s="14"/>
      <c r="BN21" s="14"/>
      <c r="BO21" s="14"/>
      <c r="BP21" s="14"/>
      <c r="BQ21" s="14"/>
      <c r="BR21" s="14"/>
      <c r="BS21" s="14"/>
      <c r="BT21" s="14"/>
      <c r="BU21" s="14"/>
      <c r="BV21" s="14"/>
      <c r="BW21" s="14"/>
      <c r="BX21" s="14"/>
      <c r="BY21" s="14"/>
      <c r="BZ21" s="14"/>
      <c r="CA21" s="14"/>
      <c r="CB21" s="14"/>
      <c r="CC21" s="14"/>
      <c r="CD21" s="14"/>
      <c r="CE21" s="14"/>
      <c r="CF21" s="6"/>
      <c r="CH21" s="6"/>
      <c r="CI21" s="3"/>
      <c r="CJ21" s="20"/>
      <c r="CL21" s="6"/>
      <c r="CM21" s="6"/>
      <c r="CN21" s="6"/>
      <c r="CO21" s="6"/>
      <c r="CP21" s="20"/>
      <c r="CQ21" s="6"/>
      <c r="CR21" s="6"/>
      <c r="CS21" s="6"/>
      <c r="CT21" s="6"/>
      <c r="CU21" s="6"/>
      <c r="CV21" s="6"/>
      <c r="CW21" s="3"/>
    </row>
    <row r="22" spans="46:101" ht="12.75">
      <c r="AT22" s="22"/>
      <c r="AU22" s="6"/>
      <c r="AV22" s="6"/>
      <c r="AW22" s="3"/>
      <c r="AX22" s="20"/>
      <c r="AY22" s="14"/>
      <c r="AZ22" s="6"/>
      <c r="BA22" s="6"/>
      <c r="BB22" s="6"/>
      <c r="BC22" s="6"/>
      <c r="BD22" s="20"/>
      <c r="BE22" s="6"/>
      <c r="BF22" s="6"/>
      <c r="BG22" s="36"/>
      <c r="BH22" s="6"/>
      <c r="BI22" s="6"/>
      <c r="BJ22" s="6"/>
      <c r="BK22" s="36"/>
      <c r="BL22" s="14"/>
      <c r="BM22" s="14"/>
      <c r="BN22" s="14"/>
      <c r="BO22" s="14"/>
      <c r="BP22" s="14"/>
      <c r="BQ22" s="14"/>
      <c r="BR22" s="14"/>
      <c r="BS22" s="14"/>
      <c r="BT22" s="14"/>
      <c r="BU22" s="14"/>
      <c r="BV22" s="14"/>
      <c r="BW22" s="14"/>
      <c r="BX22" s="14"/>
      <c r="BY22" s="14"/>
      <c r="BZ22" s="14"/>
      <c r="CA22" s="14"/>
      <c r="CB22" s="14"/>
      <c r="CC22" s="14"/>
      <c r="CD22" s="14"/>
      <c r="CE22" s="14"/>
      <c r="CF22" s="6"/>
      <c r="CG22" s="6"/>
      <c r="CH22" s="6"/>
      <c r="CI22" s="3"/>
      <c r="CJ22" s="20"/>
      <c r="CL22" s="6"/>
      <c r="CM22" s="6"/>
      <c r="CN22" s="6"/>
      <c r="CO22" s="6"/>
      <c r="CP22" s="20"/>
      <c r="CQ22" s="6"/>
      <c r="CR22" s="6"/>
      <c r="CS22" s="3"/>
      <c r="CT22" s="6"/>
      <c r="CU22" s="6"/>
      <c r="CV22" s="6"/>
      <c r="CW22" s="3"/>
    </row>
    <row r="23" spans="46:84" ht="12.75">
      <c r="AT23" s="10"/>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row>
    <row r="24" spans="46:84" ht="12.75">
      <c r="AT24" s="31"/>
      <c r="AV24" s="30"/>
      <c r="AY24" s="14"/>
      <c r="AZ24" s="39"/>
      <c r="BA24" s="39"/>
      <c r="BB24" s="14"/>
      <c r="BC24" s="14"/>
      <c r="BD24" s="14"/>
      <c r="BE24" s="14"/>
      <c r="BF24" s="14"/>
      <c r="BG24" s="39"/>
      <c r="BH24" s="39"/>
      <c r="BI24" s="39"/>
      <c r="BJ24" s="14"/>
      <c r="BK24" s="14"/>
      <c r="BL24" s="14"/>
      <c r="BM24" s="14"/>
      <c r="BN24" s="14"/>
      <c r="BO24" s="14"/>
      <c r="BP24" s="14"/>
      <c r="BQ24" s="14"/>
      <c r="BR24" s="14"/>
      <c r="BS24" s="14"/>
      <c r="BT24" s="14"/>
      <c r="BU24" s="14"/>
      <c r="BV24" s="14"/>
      <c r="BW24" s="14"/>
      <c r="BX24" s="14"/>
      <c r="BY24" s="14"/>
      <c r="BZ24" s="14"/>
      <c r="CA24" s="14"/>
      <c r="CB24" s="14"/>
      <c r="CC24" s="14"/>
      <c r="CD24" s="14"/>
      <c r="CE24" s="14"/>
      <c r="CF24" s="39"/>
    </row>
    <row r="25" spans="46:97" ht="12.75">
      <c r="AT25" s="10"/>
      <c r="AY25" s="14"/>
      <c r="AZ25" s="14"/>
      <c r="BA25" s="6"/>
      <c r="BB25" s="36"/>
      <c r="BC25" s="14"/>
      <c r="BD25" s="20"/>
      <c r="BE25" s="36"/>
      <c r="BF25" s="36"/>
      <c r="BG25" s="6"/>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6"/>
      <c r="CH25" s="6"/>
      <c r="CI25" s="6"/>
      <c r="CL25" s="6"/>
      <c r="CM25" s="6"/>
      <c r="CN25" s="6"/>
      <c r="CO25" s="6"/>
      <c r="CP25" s="20"/>
      <c r="CQ25" s="6"/>
      <c r="CR25" s="6"/>
      <c r="CS25" s="6"/>
    </row>
    <row r="26" spans="46:99" ht="12.75">
      <c r="AT26" s="12"/>
      <c r="AV26" s="3"/>
      <c r="AW26" s="3"/>
      <c r="AX26" s="20"/>
      <c r="AY26" s="14"/>
      <c r="AZ26" s="36"/>
      <c r="BA26" s="14"/>
      <c r="BB26" s="36"/>
      <c r="BC26" s="36"/>
      <c r="BD26" s="20"/>
      <c r="BE26" s="36"/>
      <c r="BF26" s="36"/>
      <c r="BG26" s="6"/>
      <c r="BH26" s="36"/>
      <c r="BI26" s="36"/>
      <c r="BJ26" s="14"/>
      <c r="BK26" s="14"/>
      <c r="BL26" s="14"/>
      <c r="BM26" s="14"/>
      <c r="BN26" s="14"/>
      <c r="BO26" s="14"/>
      <c r="BP26" s="14"/>
      <c r="BQ26" s="14"/>
      <c r="BR26" s="14"/>
      <c r="BS26" s="14"/>
      <c r="BT26" s="14"/>
      <c r="BU26" s="14"/>
      <c r="BV26" s="14"/>
      <c r="BW26" s="14"/>
      <c r="BX26" s="14"/>
      <c r="BY26" s="14"/>
      <c r="BZ26" s="14"/>
      <c r="CA26" s="14"/>
      <c r="CB26" s="14"/>
      <c r="CC26" s="14"/>
      <c r="CD26" s="14"/>
      <c r="CE26" s="14"/>
      <c r="CF26" s="38"/>
      <c r="CH26" s="3"/>
      <c r="CI26" s="3"/>
      <c r="CJ26" s="20"/>
      <c r="CL26" s="3"/>
      <c r="CN26" s="3"/>
      <c r="CO26" s="3"/>
      <c r="CP26" s="20"/>
      <c r="CQ26" s="3"/>
      <c r="CR26" s="3"/>
      <c r="CS26" s="6"/>
      <c r="CT26" s="3"/>
      <c r="CU26" s="3"/>
    </row>
    <row r="27" spans="46:84" ht="12.75">
      <c r="AT27" s="10"/>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row>
    <row r="28" spans="46:101" ht="12.75">
      <c r="AT28" s="22"/>
      <c r="AV28" s="6"/>
      <c r="AW28" s="3"/>
      <c r="AX28" s="20"/>
      <c r="AY28" s="14"/>
      <c r="AZ28" s="6"/>
      <c r="BA28" s="6"/>
      <c r="BB28" s="6"/>
      <c r="BC28" s="6"/>
      <c r="BD28" s="20"/>
      <c r="BE28" s="6"/>
      <c r="BF28" s="6"/>
      <c r="BG28" s="6"/>
      <c r="BH28" s="6"/>
      <c r="BI28" s="6"/>
      <c r="BJ28" s="6"/>
      <c r="BK28" s="36"/>
      <c r="BL28" s="14"/>
      <c r="BM28" s="14"/>
      <c r="BN28" s="14"/>
      <c r="BO28" s="14"/>
      <c r="BP28" s="14"/>
      <c r="BQ28" s="14"/>
      <c r="BR28" s="14"/>
      <c r="BS28" s="14"/>
      <c r="BT28" s="14"/>
      <c r="BU28" s="14"/>
      <c r="BV28" s="14"/>
      <c r="BW28" s="14"/>
      <c r="BX28" s="14"/>
      <c r="BY28" s="14"/>
      <c r="BZ28" s="14"/>
      <c r="CA28" s="14"/>
      <c r="CB28" s="14"/>
      <c r="CC28" s="14"/>
      <c r="CD28" s="14"/>
      <c r="CE28" s="14"/>
      <c r="CF28" s="6"/>
      <c r="CH28" s="6"/>
      <c r="CI28" s="3"/>
      <c r="CJ28" s="20"/>
      <c r="CL28" s="6"/>
      <c r="CM28" s="6"/>
      <c r="CN28" s="6"/>
      <c r="CO28" s="6"/>
      <c r="CP28" s="20"/>
      <c r="CQ28" s="6"/>
      <c r="CR28" s="6"/>
      <c r="CS28" s="6"/>
      <c r="CT28" s="6"/>
      <c r="CU28" s="6"/>
      <c r="CV28" s="6"/>
      <c r="CW28" s="3"/>
    </row>
    <row r="29" spans="46:84" ht="12.75">
      <c r="AT29" s="10"/>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row>
    <row r="30" spans="46:100" ht="12.75">
      <c r="AT30" s="22"/>
      <c r="AV30" s="6"/>
      <c r="AW30" s="3"/>
      <c r="AY30" s="14"/>
      <c r="AZ30" s="6"/>
      <c r="BA30" s="6"/>
      <c r="BB30" s="6"/>
      <c r="BC30" s="6"/>
      <c r="BD30" s="20"/>
      <c r="BE30" s="6"/>
      <c r="BF30" s="6"/>
      <c r="BG30" s="26"/>
      <c r="BH30" s="6"/>
      <c r="BI30" s="6"/>
      <c r="BJ30" s="6"/>
      <c r="BK30" s="14"/>
      <c r="BL30" s="14"/>
      <c r="BM30" s="14"/>
      <c r="BN30" s="14"/>
      <c r="BO30" s="14"/>
      <c r="BP30" s="14"/>
      <c r="BQ30" s="14"/>
      <c r="BR30" s="14"/>
      <c r="BS30" s="14"/>
      <c r="BT30" s="14"/>
      <c r="BU30" s="14"/>
      <c r="BV30" s="14"/>
      <c r="BW30" s="14"/>
      <c r="BX30" s="14"/>
      <c r="BY30" s="14"/>
      <c r="BZ30" s="14"/>
      <c r="CA30" s="14"/>
      <c r="CB30" s="14"/>
      <c r="CC30" s="14"/>
      <c r="CD30" s="14"/>
      <c r="CE30" s="14"/>
      <c r="CF30" s="6"/>
      <c r="CH30" s="6"/>
      <c r="CI30" s="3"/>
      <c r="CL30" s="6"/>
      <c r="CM30" s="6"/>
      <c r="CN30" s="6"/>
      <c r="CO30" s="6"/>
      <c r="CP30" s="20"/>
      <c r="CQ30" s="6"/>
      <c r="CR30" s="6"/>
      <c r="CS30" s="26"/>
      <c r="CT30" s="6"/>
      <c r="CU30" s="6"/>
      <c r="CV30" s="6"/>
    </row>
    <row r="31" spans="46:84" ht="12.75">
      <c r="AT31" s="10"/>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row>
    <row r="32" spans="46:84" ht="12.75">
      <c r="AT32" s="10"/>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row>
    <row r="33" spans="7:101" ht="12.75">
      <c r="G33" s="20"/>
      <c r="AT33" s="22"/>
      <c r="AV33" s="6"/>
      <c r="AW33" s="3"/>
      <c r="AX33" s="20"/>
      <c r="AY33" s="14"/>
      <c r="AZ33" s="6"/>
      <c r="BA33" s="6"/>
      <c r="BB33" s="6"/>
      <c r="BC33" s="6"/>
      <c r="BD33" s="20"/>
      <c r="BE33" s="6"/>
      <c r="BF33" s="6"/>
      <c r="BG33" s="14"/>
      <c r="BH33" s="6"/>
      <c r="BI33" s="6"/>
      <c r="BJ33" s="6"/>
      <c r="BK33" s="36"/>
      <c r="BL33" s="14"/>
      <c r="BM33" s="14"/>
      <c r="BN33" s="14"/>
      <c r="BO33" s="14"/>
      <c r="BP33" s="14"/>
      <c r="BQ33" s="14"/>
      <c r="BR33" s="14"/>
      <c r="BS33" s="14"/>
      <c r="BT33" s="14"/>
      <c r="BU33" s="14"/>
      <c r="BV33" s="14"/>
      <c r="BW33" s="14"/>
      <c r="BX33" s="14"/>
      <c r="BY33" s="14"/>
      <c r="BZ33" s="14"/>
      <c r="CA33" s="14"/>
      <c r="CB33" s="14"/>
      <c r="CC33" s="14"/>
      <c r="CD33" s="14"/>
      <c r="CE33" s="14"/>
      <c r="CF33" s="6"/>
      <c r="CH33" s="6"/>
      <c r="CI33" s="3"/>
      <c r="CJ33" s="20"/>
      <c r="CL33" s="6"/>
      <c r="CM33" s="6"/>
      <c r="CN33" s="6"/>
      <c r="CO33" s="6"/>
      <c r="CP33" s="20"/>
      <c r="CQ33" s="6"/>
      <c r="CR33" s="6"/>
      <c r="CT33" s="6"/>
      <c r="CU33" s="6"/>
      <c r="CV33" s="6"/>
      <c r="CW33" s="3"/>
    </row>
    <row r="34" spans="46:99" ht="12.75">
      <c r="AT34" s="22"/>
      <c r="AV34" s="3"/>
      <c r="AW34" s="6"/>
      <c r="AX34" s="20"/>
      <c r="AY34" s="14"/>
      <c r="AZ34" s="36"/>
      <c r="BA34" s="14"/>
      <c r="BB34" s="36"/>
      <c r="BC34" s="6"/>
      <c r="BD34" s="20"/>
      <c r="BE34" s="36"/>
      <c r="BF34" s="36"/>
      <c r="BG34" s="6"/>
      <c r="BH34" s="6"/>
      <c r="BI34" s="36"/>
      <c r="BJ34" s="14"/>
      <c r="BK34" s="14"/>
      <c r="BL34" s="14"/>
      <c r="BM34" s="14"/>
      <c r="BN34" s="14"/>
      <c r="BO34" s="14"/>
      <c r="BP34" s="14"/>
      <c r="BQ34" s="14"/>
      <c r="BR34" s="14"/>
      <c r="BS34" s="14"/>
      <c r="BT34" s="14"/>
      <c r="BU34" s="14"/>
      <c r="BV34" s="14"/>
      <c r="BW34" s="14"/>
      <c r="BX34" s="14"/>
      <c r="BY34" s="14"/>
      <c r="BZ34" s="14"/>
      <c r="CA34" s="14"/>
      <c r="CB34" s="14"/>
      <c r="CC34" s="14"/>
      <c r="CD34" s="14"/>
      <c r="CE34" s="14"/>
      <c r="CF34" s="38"/>
      <c r="CH34" s="3"/>
      <c r="CI34" s="6"/>
      <c r="CJ34" s="20"/>
      <c r="CL34" s="3"/>
      <c r="CN34" s="3"/>
      <c r="CO34" s="6"/>
      <c r="CP34" s="20"/>
      <c r="CQ34" s="3"/>
      <c r="CR34" s="3"/>
      <c r="CS34" s="6"/>
      <c r="CT34" s="6"/>
      <c r="CU34" s="3"/>
    </row>
    <row r="35" spans="46:99" ht="12.75">
      <c r="AT35" s="22"/>
      <c r="AV35" s="6"/>
      <c r="AW35" s="6"/>
      <c r="AX35" s="20"/>
      <c r="AY35" s="14"/>
      <c r="AZ35" s="6"/>
      <c r="BA35" s="14"/>
      <c r="BB35" s="6"/>
      <c r="BC35" s="6"/>
      <c r="BD35" s="20"/>
      <c r="BE35" s="6"/>
      <c r="BF35" s="6"/>
      <c r="BG35" s="36"/>
      <c r="BH35" s="6"/>
      <c r="BI35" s="6"/>
      <c r="BJ35" s="14"/>
      <c r="BK35" s="14"/>
      <c r="BL35" s="14"/>
      <c r="BM35" s="14"/>
      <c r="BN35" s="14"/>
      <c r="BO35" s="14"/>
      <c r="BP35" s="14"/>
      <c r="BQ35" s="14"/>
      <c r="BR35" s="14"/>
      <c r="BS35" s="14"/>
      <c r="BT35" s="14"/>
      <c r="BU35" s="14"/>
      <c r="BV35" s="14"/>
      <c r="BW35" s="14"/>
      <c r="BX35" s="14"/>
      <c r="BY35" s="14"/>
      <c r="BZ35" s="14"/>
      <c r="CA35" s="14"/>
      <c r="CB35" s="14"/>
      <c r="CC35" s="14"/>
      <c r="CD35" s="14"/>
      <c r="CE35" s="14"/>
      <c r="CF35" s="6"/>
      <c r="CH35" s="6"/>
      <c r="CI35" s="6"/>
      <c r="CJ35" s="20"/>
      <c r="CL35" s="6"/>
      <c r="CN35" s="6"/>
      <c r="CO35" s="6"/>
      <c r="CP35" s="20"/>
      <c r="CQ35" s="6"/>
      <c r="CR35" s="6"/>
      <c r="CS35" s="3"/>
      <c r="CT35" s="6"/>
      <c r="CU35" s="6"/>
    </row>
    <row r="36" spans="46:101" ht="12.75">
      <c r="AT36" s="12"/>
      <c r="AV36" s="3"/>
      <c r="AW36" s="3"/>
      <c r="AX36" s="20"/>
      <c r="AY36" s="14"/>
      <c r="AZ36" s="36"/>
      <c r="BA36" s="14"/>
      <c r="BB36" s="36"/>
      <c r="BC36" s="26"/>
      <c r="BD36" s="20"/>
      <c r="BE36" s="36"/>
      <c r="BF36" s="36"/>
      <c r="BG36" s="36"/>
      <c r="BH36" s="36"/>
      <c r="BI36" s="36"/>
      <c r="BJ36" s="14"/>
      <c r="BK36" s="36"/>
      <c r="BL36" s="14"/>
      <c r="BM36" s="14"/>
      <c r="BN36" s="14"/>
      <c r="BO36" s="14"/>
      <c r="BP36" s="14"/>
      <c r="BQ36" s="14"/>
      <c r="BR36" s="14"/>
      <c r="BS36" s="14"/>
      <c r="BT36" s="14"/>
      <c r="BU36" s="14"/>
      <c r="BV36" s="14"/>
      <c r="BW36" s="14"/>
      <c r="BX36" s="14"/>
      <c r="BY36" s="14"/>
      <c r="BZ36" s="14"/>
      <c r="CA36" s="14"/>
      <c r="CB36" s="14"/>
      <c r="CC36" s="14"/>
      <c r="CD36" s="14"/>
      <c r="CE36" s="14"/>
      <c r="CF36" s="36"/>
      <c r="CH36" s="3"/>
      <c r="CI36" s="3"/>
      <c r="CJ36" s="20"/>
      <c r="CL36" s="3"/>
      <c r="CN36" s="3"/>
      <c r="CO36" s="26"/>
      <c r="CP36" s="20"/>
      <c r="CQ36" s="3"/>
      <c r="CR36" s="3"/>
      <c r="CS36" s="3"/>
      <c r="CT36" s="3"/>
      <c r="CU36" s="3"/>
      <c r="CW36" s="3"/>
    </row>
    <row r="37" spans="46:98" ht="12.75">
      <c r="AT37" s="22"/>
      <c r="AV37" s="6"/>
      <c r="AW37" s="26"/>
      <c r="AY37" s="14"/>
      <c r="AZ37" s="6"/>
      <c r="BA37" s="14"/>
      <c r="BB37" s="6"/>
      <c r="BC37" s="14"/>
      <c r="BD37" s="20"/>
      <c r="BE37" s="6"/>
      <c r="BF37" s="14"/>
      <c r="BG37" s="14"/>
      <c r="BH37" s="6"/>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6"/>
      <c r="CH37" s="6"/>
      <c r="CI37" s="26"/>
      <c r="CL37" s="6"/>
      <c r="CN37" s="6"/>
      <c r="CP37" s="20"/>
      <c r="CQ37" s="6"/>
      <c r="CT37" s="6"/>
    </row>
    <row r="38" spans="46:99" ht="12.75">
      <c r="AT38" s="31"/>
      <c r="AV38" s="30"/>
      <c r="AY38" s="14"/>
      <c r="AZ38" s="39"/>
      <c r="BA38" s="39"/>
      <c r="BB38" s="39"/>
      <c r="BC38" s="14"/>
      <c r="BD38" s="14"/>
      <c r="BE38" s="39"/>
      <c r="BF38" s="39"/>
      <c r="BG38" s="39"/>
      <c r="BH38" s="39"/>
      <c r="BI38" s="39"/>
      <c r="BJ38" s="14"/>
      <c r="BK38" s="14"/>
      <c r="BL38" s="14"/>
      <c r="BM38" s="14"/>
      <c r="BN38" s="14"/>
      <c r="BO38" s="14"/>
      <c r="BP38" s="14"/>
      <c r="BQ38" s="14"/>
      <c r="BR38" s="14"/>
      <c r="BS38" s="14"/>
      <c r="BT38" s="14"/>
      <c r="BU38" s="14"/>
      <c r="BV38" s="14"/>
      <c r="BW38" s="14"/>
      <c r="BX38" s="14"/>
      <c r="BY38" s="14"/>
      <c r="BZ38" s="14"/>
      <c r="CA38" s="14"/>
      <c r="CB38" s="14"/>
      <c r="CC38" s="14"/>
      <c r="CD38" s="14"/>
      <c r="CE38" s="14"/>
      <c r="CF38" s="39"/>
      <c r="CH38" s="30"/>
      <c r="CL38" s="30"/>
      <c r="CN38" s="30"/>
      <c r="CQ38" s="30"/>
      <c r="CR38" s="30"/>
      <c r="CS38" s="30"/>
      <c r="CT38" s="30"/>
      <c r="CU38" s="30"/>
    </row>
    <row r="39" spans="46:99" ht="12.75">
      <c r="AT39" s="31"/>
      <c r="AV39" s="30"/>
      <c r="AY39" s="14"/>
      <c r="AZ39" s="39"/>
      <c r="BA39" s="39"/>
      <c r="BB39" s="39"/>
      <c r="BC39" s="14"/>
      <c r="BD39" s="14"/>
      <c r="BE39" s="39"/>
      <c r="BF39" s="39"/>
      <c r="BG39" s="39"/>
      <c r="BH39" s="39"/>
      <c r="BI39" s="39"/>
      <c r="BJ39" s="14"/>
      <c r="BK39" s="14"/>
      <c r="BL39" s="14"/>
      <c r="BM39" s="14"/>
      <c r="BN39" s="14"/>
      <c r="BO39" s="14"/>
      <c r="BP39" s="14"/>
      <c r="BQ39" s="14"/>
      <c r="BR39" s="14"/>
      <c r="BS39" s="14"/>
      <c r="BT39" s="14"/>
      <c r="BU39" s="14"/>
      <c r="BV39" s="14"/>
      <c r="BW39" s="14"/>
      <c r="BX39" s="14"/>
      <c r="BY39" s="14"/>
      <c r="BZ39" s="14"/>
      <c r="CA39" s="14"/>
      <c r="CB39" s="14"/>
      <c r="CC39" s="14"/>
      <c r="CD39" s="14"/>
      <c r="CE39" s="14"/>
      <c r="CF39" s="39"/>
      <c r="CH39" s="30"/>
      <c r="CL39" s="30"/>
      <c r="CN39" s="30"/>
      <c r="CQ39" s="30"/>
      <c r="CR39" s="30"/>
      <c r="CS39" s="30"/>
      <c r="CT39" s="30"/>
      <c r="CU39" s="30"/>
    </row>
    <row r="40" spans="46:97" ht="12.75">
      <c r="AT40" s="22"/>
      <c r="AY40" s="14"/>
      <c r="AZ40" s="15"/>
      <c r="BA40" s="14"/>
      <c r="BB40" s="14"/>
      <c r="BC40" s="14"/>
      <c r="BD40" s="14"/>
      <c r="BE40" s="36"/>
      <c r="BF40" s="36"/>
      <c r="BG40" s="36"/>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Q40" s="3"/>
      <c r="CR40" s="3"/>
      <c r="CS40" s="3"/>
    </row>
    <row r="41" spans="7:100" ht="12.75">
      <c r="G41" s="30"/>
      <c r="AT41" s="31"/>
      <c r="AV41" s="30"/>
      <c r="AX41" s="30"/>
      <c r="AY41" s="14"/>
      <c r="AZ41" s="39"/>
      <c r="BA41" s="39"/>
      <c r="BB41" s="39"/>
      <c r="BC41" s="39"/>
      <c r="BD41" s="39"/>
      <c r="BE41" s="39"/>
      <c r="BF41" s="39"/>
      <c r="BG41" s="14"/>
      <c r="BH41" s="39"/>
      <c r="BI41" s="39"/>
      <c r="BJ41" s="39"/>
      <c r="BK41" s="14"/>
      <c r="BL41" s="14"/>
      <c r="BM41" s="14"/>
      <c r="BN41" s="14"/>
      <c r="BO41" s="14"/>
      <c r="BP41" s="14"/>
      <c r="BQ41" s="14"/>
      <c r="BR41" s="14"/>
      <c r="BS41" s="14"/>
      <c r="BT41" s="14"/>
      <c r="BU41" s="14"/>
      <c r="BV41" s="14"/>
      <c r="BW41" s="14"/>
      <c r="BX41" s="14"/>
      <c r="BY41" s="14"/>
      <c r="BZ41" s="14"/>
      <c r="CA41" s="14"/>
      <c r="CB41" s="14"/>
      <c r="CC41" s="14"/>
      <c r="CD41" s="14"/>
      <c r="CE41" s="14"/>
      <c r="CF41" s="39"/>
      <c r="CH41" s="30"/>
      <c r="CJ41" s="30"/>
      <c r="CL41" s="30"/>
      <c r="CM41" s="30"/>
      <c r="CN41" s="30"/>
      <c r="CO41" s="30"/>
      <c r="CP41" s="30"/>
      <c r="CQ41" s="30"/>
      <c r="CR41" s="30"/>
      <c r="CT41" s="30"/>
      <c r="CU41" s="30"/>
      <c r="CV41" s="30"/>
    </row>
    <row r="42" spans="46:97" ht="12.75">
      <c r="AT42" s="24"/>
      <c r="AV42" s="26"/>
      <c r="AY42" s="14"/>
      <c r="AZ42" s="26"/>
      <c r="BA42" s="14"/>
      <c r="BB42" s="6"/>
      <c r="BC42" s="14"/>
      <c r="BD42" s="20"/>
      <c r="BE42" s="6"/>
      <c r="BF42" s="6"/>
      <c r="BG42" s="36"/>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26"/>
      <c r="CH42" s="26"/>
      <c r="CL42" s="26"/>
      <c r="CN42" s="6"/>
      <c r="CP42" s="20"/>
      <c r="CQ42" s="6"/>
      <c r="CR42" s="6"/>
      <c r="CS42" s="3"/>
    </row>
    <row r="43" spans="46:100" ht="12.75">
      <c r="AT43" s="22"/>
      <c r="AV43" s="6"/>
      <c r="AW43" s="6"/>
      <c r="AY43" s="14"/>
      <c r="AZ43" s="6"/>
      <c r="BA43" s="6"/>
      <c r="BB43" s="6"/>
      <c r="BC43" s="14"/>
      <c r="BD43" s="20"/>
      <c r="BE43" s="6"/>
      <c r="BF43" s="6"/>
      <c r="BG43" s="14"/>
      <c r="BH43" s="6"/>
      <c r="BI43" s="6"/>
      <c r="BJ43" s="6"/>
      <c r="BK43" s="14"/>
      <c r="BL43" s="14"/>
      <c r="BM43" s="14"/>
      <c r="BN43" s="14"/>
      <c r="BO43" s="14"/>
      <c r="BP43" s="14"/>
      <c r="BQ43" s="14"/>
      <c r="BR43" s="14"/>
      <c r="BS43" s="14"/>
      <c r="BT43" s="14"/>
      <c r="BU43" s="14"/>
      <c r="BV43" s="14"/>
      <c r="BW43" s="14"/>
      <c r="BX43" s="14"/>
      <c r="BY43" s="14"/>
      <c r="BZ43" s="14"/>
      <c r="CA43" s="14"/>
      <c r="CB43" s="14"/>
      <c r="CC43" s="14"/>
      <c r="CD43" s="14"/>
      <c r="CE43" s="14"/>
      <c r="CF43" s="6"/>
      <c r="CH43" s="6"/>
      <c r="CI43" s="6"/>
      <c r="CL43" s="6"/>
      <c r="CM43" s="6"/>
      <c r="CN43" s="6"/>
      <c r="CP43" s="20"/>
      <c r="CQ43" s="6"/>
      <c r="CR43" s="6"/>
      <c r="CT43" s="6"/>
      <c r="CU43" s="6"/>
      <c r="CV43" s="6"/>
    </row>
    <row r="44" spans="46:101" ht="12.75">
      <c r="AT44" s="22"/>
      <c r="AU44" s="6"/>
      <c r="AV44" s="6"/>
      <c r="AW44" s="6"/>
      <c r="AX44" s="20"/>
      <c r="AY44" s="14"/>
      <c r="AZ44" s="6"/>
      <c r="BA44" s="6"/>
      <c r="BB44" s="6"/>
      <c r="BC44" s="6"/>
      <c r="BD44" s="20"/>
      <c r="BE44" s="6"/>
      <c r="BF44" s="6"/>
      <c r="BG44" s="36"/>
      <c r="BH44" s="6"/>
      <c r="BI44" s="6"/>
      <c r="BJ44" s="6"/>
      <c r="BK44" s="6"/>
      <c r="BL44" s="14"/>
      <c r="BM44" s="14"/>
      <c r="BN44" s="14"/>
      <c r="BO44" s="14"/>
      <c r="BP44" s="14"/>
      <c r="BQ44" s="14"/>
      <c r="BR44" s="14"/>
      <c r="BS44" s="14"/>
      <c r="BT44" s="14"/>
      <c r="BU44" s="14"/>
      <c r="BV44" s="14"/>
      <c r="BW44" s="14"/>
      <c r="BX44" s="14"/>
      <c r="BY44" s="14"/>
      <c r="BZ44" s="14"/>
      <c r="CA44" s="14"/>
      <c r="CB44" s="14"/>
      <c r="CC44" s="14"/>
      <c r="CD44" s="14"/>
      <c r="CE44" s="14"/>
      <c r="CF44" s="6"/>
      <c r="CG44" s="6"/>
      <c r="CH44" s="6"/>
      <c r="CI44" s="6"/>
      <c r="CJ44" s="20"/>
      <c r="CL44" s="6"/>
      <c r="CM44" s="6"/>
      <c r="CN44" s="6"/>
      <c r="CO44" s="6"/>
      <c r="CP44" s="20"/>
      <c r="CQ44" s="6"/>
      <c r="CR44" s="6"/>
      <c r="CS44" s="3"/>
      <c r="CT44" s="6"/>
      <c r="CU44" s="6"/>
      <c r="CV44" s="6"/>
      <c r="CW44" s="6"/>
    </row>
    <row r="45" spans="46:101" ht="12.75">
      <c r="AT45" s="22"/>
      <c r="AV45" s="6"/>
      <c r="AW45" s="3"/>
      <c r="AX45" s="20"/>
      <c r="AY45" s="14"/>
      <c r="AZ45" s="6"/>
      <c r="BA45" s="6"/>
      <c r="BB45" s="14"/>
      <c r="BC45" s="6"/>
      <c r="BD45" s="20"/>
      <c r="BE45" s="14"/>
      <c r="BF45" s="14"/>
      <c r="BG45" s="14"/>
      <c r="BH45" s="6"/>
      <c r="BI45" s="6"/>
      <c r="BJ45" s="6"/>
      <c r="BK45" s="6"/>
      <c r="BL45" s="14"/>
      <c r="BM45" s="14"/>
      <c r="BN45" s="14"/>
      <c r="BO45" s="14"/>
      <c r="BP45" s="14"/>
      <c r="BQ45" s="14"/>
      <c r="BR45" s="14"/>
      <c r="BS45" s="14"/>
      <c r="BT45" s="14"/>
      <c r="BU45" s="14"/>
      <c r="BV45" s="14"/>
      <c r="BW45" s="14"/>
      <c r="BX45" s="14"/>
      <c r="BY45" s="14"/>
      <c r="BZ45" s="14"/>
      <c r="CA45" s="14"/>
      <c r="CB45" s="14"/>
      <c r="CC45" s="14"/>
      <c r="CD45" s="14"/>
      <c r="CE45" s="14"/>
      <c r="CF45" s="6"/>
      <c r="CH45" s="6"/>
      <c r="CI45" s="3"/>
      <c r="CJ45" s="20"/>
      <c r="CL45" s="6"/>
      <c r="CM45" s="6"/>
      <c r="CO45" s="6"/>
      <c r="CP45" s="20"/>
      <c r="CT45" s="6"/>
      <c r="CU45" s="6"/>
      <c r="CV45" s="6"/>
      <c r="CW45" s="6"/>
    </row>
    <row r="46" spans="46:84" ht="12.75">
      <c r="AT46" s="31"/>
      <c r="AV46" s="30"/>
      <c r="AX46" s="30"/>
      <c r="AY46" s="14"/>
      <c r="AZ46" s="39"/>
      <c r="BA46" s="39"/>
      <c r="BB46" s="14"/>
      <c r="BC46" s="39"/>
      <c r="BD46" s="39"/>
      <c r="BE46" s="14"/>
      <c r="BF46" s="14"/>
      <c r="BG46" s="14"/>
      <c r="BH46" s="39"/>
      <c r="BI46" s="39"/>
      <c r="BJ46" s="39"/>
      <c r="BK46" s="39"/>
      <c r="BL46" s="14"/>
      <c r="BM46" s="14"/>
      <c r="BN46" s="14"/>
      <c r="BO46" s="14"/>
      <c r="BP46" s="14"/>
      <c r="BQ46" s="14"/>
      <c r="BR46" s="14"/>
      <c r="BS46" s="14"/>
      <c r="BT46" s="14"/>
      <c r="BU46" s="14"/>
      <c r="BV46" s="14"/>
      <c r="BW46" s="14"/>
      <c r="BX46" s="14"/>
      <c r="BY46" s="14"/>
      <c r="BZ46" s="14"/>
      <c r="CA46" s="14"/>
      <c r="CB46" s="14"/>
      <c r="CC46" s="14"/>
      <c r="CD46" s="14"/>
      <c r="CE46" s="14"/>
      <c r="CF46" s="39"/>
    </row>
    <row r="47" spans="46:97" ht="12.75">
      <c r="AT47" s="22"/>
      <c r="AV47" s="6"/>
      <c r="AW47" s="3"/>
      <c r="AY47" s="14"/>
      <c r="AZ47" s="6"/>
      <c r="BA47" s="14"/>
      <c r="BB47" s="6"/>
      <c r="BC47" s="14"/>
      <c r="BD47" s="20"/>
      <c r="BE47" s="6"/>
      <c r="BF47" s="36"/>
      <c r="BG47" s="36"/>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6"/>
      <c r="CH47" s="6"/>
      <c r="CI47" s="3"/>
      <c r="CL47" s="6"/>
      <c r="CN47" s="6"/>
      <c r="CP47" s="20"/>
      <c r="CQ47" s="6"/>
      <c r="CR47" s="3"/>
      <c r="CS47" s="3"/>
    </row>
    <row r="48" spans="46:97" ht="12.75">
      <c r="AT48" s="22"/>
      <c r="AV48" s="6"/>
      <c r="AY48" s="14"/>
      <c r="AZ48" s="6"/>
      <c r="BA48" s="14"/>
      <c r="BB48" s="6"/>
      <c r="BC48" s="14"/>
      <c r="BD48" s="20"/>
      <c r="BE48" s="6"/>
      <c r="BF48" s="36"/>
      <c r="BG48" s="36"/>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6"/>
      <c r="CH48" s="6"/>
      <c r="CL48" s="6"/>
      <c r="CN48" s="6"/>
      <c r="CP48" s="20"/>
      <c r="CQ48" s="6"/>
      <c r="CR48" s="3"/>
      <c r="CS48" s="3"/>
    </row>
    <row r="49" spans="46:84" ht="12.75">
      <c r="AT49" s="10"/>
      <c r="AY49" s="14"/>
      <c r="AZ49" s="15"/>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row>
    <row r="50" spans="46:99" ht="12.75">
      <c r="AT50" s="12"/>
      <c r="AV50" s="3"/>
      <c r="AW50" s="3"/>
      <c r="AX50" s="20"/>
      <c r="AY50" s="14"/>
      <c r="AZ50" s="36"/>
      <c r="BA50" s="14"/>
      <c r="BB50" s="36"/>
      <c r="BC50" s="36"/>
      <c r="BD50" s="20"/>
      <c r="BE50" s="36"/>
      <c r="BF50" s="36"/>
      <c r="BG50" s="36"/>
      <c r="BH50" s="36"/>
      <c r="BI50" s="36"/>
      <c r="BJ50" s="14"/>
      <c r="BK50" s="14"/>
      <c r="BL50" s="14"/>
      <c r="BM50" s="14"/>
      <c r="BN50" s="14"/>
      <c r="BO50" s="14"/>
      <c r="BP50" s="14"/>
      <c r="BQ50" s="14"/>
      <c r="BR50" s="14"/>
      <c r="BS50" s="14"/>
      <c r="BT50" s="14"/>
      <c r="BU50" s="14"/>
      <c r="BV50" s="14"/>
      <c r="BW50" s="14"/>
      <c r="BX50" s="14"/>
      <c r="BY50" s="14"/>
      <c r="BZ50" s="14"/>
      <c r="CA50" s="14"/>
      <c r="CB50" s="14"/>
      <c r="CC50" s="14"/>
      <c r="CD50" s="14"/>
      <c r="CE50" s="14"/>
      <c r="CF50" s="38"/>
      <c r="CH50" s="3"/>
      <c r="CI50" s="3"/>
      <c r="CJ50" s="20"/>
      <c r="CL50" s="3"/>
      <c r="CN50" s="3"/>
      <c r="CO50" s="3"/>
      <c r="CP50" s="20"/>
      <c r="CQ50" s="3"/>
      <c r="CR50" s="3"/>
      <c r="CS50" s="3"/>
      <c r="CT50" s="3"/>
      <c r="CU50" s="3"/>
    </row>
    <row r="51" spans="46:84" ht="12.75">
      <c r="AT51" s="10"/>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row>
    <row r="52" spans="46:84" ht="12.75">
      <c r="AT52" s="31"/>
      <c r="AV52" s="30"/>
      <c r="AW52" s="30"/>
      <c r="AY52" s="14"/>
      <c r="AZ52" s="39"/>
      <c r="BA52" s="39"/>
      <c r="BB52" s="39"/>
      <c r="BC52" s="14"/>
      <c r="BD52" s="39"/>
      <c r="BE52" s="39"/>
      <c r="BF52" s="39"/>
      <c r="BG52" s="14"/>
      <c r="BH52" s="39"/>
      <c r="BI52" s="39"/>
      <c r="BJ52" s="39"/>
      <c r="BK52" s="14"/>
      <c r="BL52" s="14"/>
      <c r="BM52" s="14"/>
      <c r="BN52" s="14"/>
      <c r="BO52" s="14"/>
      <c r="BP52" s="14"/>
      <c r="BQ52" s="14"/>
      <c r="BR52" s="14"/>
      <c r="BS52" s="14"/>
      <c r="BT52" s="14"/>
      <c r="BU52" s="14"/>
      <c r="BV52" s="14"/>
      <c r="BW52" s="14"/>
      <c r="BX52" s="14"/>
      <c r="BY52" s="14"/>
      <c r="BZ52" s="14"/>
      <c r="CA52" s="14"/>
      <c r="CB52" s="14"/>
      <c r="CC52" s="14"/>
      <c r="CD52" s="14"/>
      <c r="CE52" s="14"/>
      <c r="CF52" s="39"/>
    </row>
    <row r="53" spans="46:100" ht="12.75">
      <c r="AT53" s="21"/>
      <c r="AV53" s="19"/>
      <c r="AW53" s="30"/>
      <c r="AY53" s="14"/>
      <c r="AZ53" s="40"/>
      <c r="BA53" s="40"/>
      <c r="BB53" s="39"/>
      <c r="BC53" s="39"/>
      <c r="BD53" s="39"/>
      <c r="BE53" s="39"/>
      <c r="BF53" s="39"/>
      <c r="BG53" s="40"/>
      <c r="BH53" s="40"/>
      <c r="BI53" s="40"/>
      <c r="BJ53" s="39"/>
      <c r="BK53" s="14"/>
      <c r="BL53" s="14"/>
      <c r="BM53" s="14"/>
      <c r="BN53" s="14"/>
      <c r="BO53" s="14"/>
      <c r="BP53" s="14"/>
      <c r="BQ53" s="14"/>
      <c r="BR53" s="14"/>
      <c r="BS53" s="14"/>
      <c r="BT53" s="14"/>
      <c r="BU53" s="14"/>
      <c r="BV53" s="14"/>
      <c r="BW53" s="14"/>
      <c r="BX53" s="14"/>
      <c r="BY53" s="14"/>
      <c r="BZ53" s="14"/>
      <c r="CA53" s="14"/>
      <c r="CB53" s="14"/>
      <c r="CC53" s="14"/>
      <c r="CD53" s="14"/>
      <c r="CE53" s="14"/>
      <c r="CF53" s="40"/>
      <c r="CH53" s="19"/>
      <c r="CI53" s="30"/>
      <c r="CL53" s="19"/>
      <c r="CM53" s="30"/>
      <c r="CN53" s="30"/>
      <c r="CO53" s="30"/>
      <c r="CP53" s="30"/>
      <c r="CQ53" s="30"/>
      <c r="CR53" s="30"/>
      <c r="CS53" s="19"/>
      <c r="CT53" s="19"/>
      <c r="CU53" s="19"/>
      <c r="CV53" s="30"/>
    </row>
    <row r="54" spans="46:99" ht="12.75">
      <c r="AT54" s="21"/>
      <c r="AV54" s="19"/>
      <c r="AY54" s="14"/>
      <c r="AZ54" s="40"/>
      <c r="BA54" s="40"/>
      <c r="BB54" s="40"/>
      <c r="BC54" s="39"/>
      <c r="BD54" s="39"/>
      <c r="BE54" s="40"/>
      <c r="BF54" s="40"/>
      <c r="BG54" s="40"/>
      <c r="BH54" s="40"/>
      <c r="BI54" s="40"/>
      <c r="BJ54" s="39"/>
      <c r="BK54" s="14"/>
      <c r="BL54" s="14"/>
      <c r="BM54" s="14"/>
      <c r="BN54" s="14"/>
      <c r="BO54" s="14"/>
      <c r="BP54" s="14"/>
      <c r="BQ54" s="14"/>
      <c r="BR54" s="14"/>
      <c r="BS54" s="14"/>
      <c r="BT54" s="14"/>
      <c r="BU54" s="14"/>
      <c r="BV54" s="14"/>
      <c r="BW54" s="14"/>
      <c r="BX54" s="14"/>
      <c r="BY54" s="14"/>
      <c r="BZ54" s="14"/>
      <c r="CA54" s="14"/>
      <c r="CB54" s="14"/>
      <c r="CC54" s="14"/>
      <c r="CD54" s="14"/>
      <c r="CE54" s="14"/>
      <c r="CF54" s="40"/>
      <c r="CH54" s="19"/>
      <c r="CL54" s="19"/>
      <c r="CN54" s="19"/>
      <c r="CQ54" s="19"/>
      <c r="CR54" s="19"/>
      <c r="CS54" s="19"/>
      <c r="CT54" s="19"/>
      <c r="CU54" s="19"/>
    </row>
    <row r="55" spans="46:99" ht="12.75">
      <c r="AT55" s="21"/>
      <c r="AV55" s="19"/>
      <c r="AY55" s="14"/>
      <c r="AZ55" s="40"/>
      <c r="BA55" s="40"/>
      <c r="BB55" s="40"/>
      <c r="BC55" s="14"/>
      <c r="BD55" s="14"/>
      <c r="BE55" s="40"/>
      <c r="BF55" s="40"/>
      <c r="BG55" s="40"/>
      <c r="BH55" s="40"/>
      <c r="BI55" s="40"/>
      <c r="BJ55" s="14"/>
      <c r="BK55" s="14"/>
      <c r="BL55" s="14"/>
      <c r="BM55" s="14"/>
      <c r="BN55" s="14"/>
      <c r="BO55" s="14"/>
      <c r="BP55" s="14"/>
      <c r="BQ55" s="14"/>
      <c r="BR55" s="14"/>
      <c r="BS55" s="14"/>
      <c r="BT55" s="14"/>
      <c r="BU55" s="14"/>
      <c r="BV55" s="14"/>
      <c r="BW55" s="14"/>
      <c r="BX55" s="14"/>
      <c r="BY55" s="14"/>
      <c r="BZ55" s="14"/>
      <c r="CA55" s="14"/>
      <c r="CB55" s="14"/>
      <c r="CC55" s="14"/>
      <c r="CD55" s="14"/>
      <c r="CE55" s="14"/>
      <c r="CF55" s="40"/>
      <c r="CH55" s="19"/>
      <c r="CL55" s="19"/>
      <c r="CN55" s="19"/>
      <c r="CQ55" s="19"/>
      <c r="CR55" s="19"/>
      <c r="CS55" s="19"/>
      <c r="CT55" s="19"/>
      <c r="CU55" s="19"/>
    </row>
    <row r="56" spans="46:99" ht="12.75">
      <c r="AT56" s="21"/>
      <c r="AV56" s="19"/>
      <c r="AW56" s="3"/>
      <c r="AX56" s="19"/>
      <c r="AY56" s="14"/>
      <c r="AZ56" s="40"/>
      <c r="BA56" s="40"/>
      <c r="BB56" s="14"/>
      <c r="BC56" s="14"/>
      <c r="BD56" s="40"/>
      <c r="BE56" s="14"/>
      <c r="BF56" s="14"/>
      <c r="BG56" s="14"/>
      <c r="BH56" s="40"/>
      <c r="BI56" s="40"/>
      <c r="BJ56" s="14"/>
      <c r="BK56" s="14"/>
      <c r="BL56" s="14"/>
      <c r="BM56" s="14"/>
      <c r="BN56" s="14"/>
      <c r="BO56" s="14"/>
      <c r="BP56" s="14"/>
      <c r="BQ56" s="14"/>
      <c r="BR56" s="14"/>
      <c r="BS56" s="14"/>
      <c r="BT56" s="14"/>
      <c r="BU56" s="14"/>
      <c r="BV56" s="14"/>
      <c r="BW56" s="14"/>
      <c r="BX56" s="14"/>
      <c r="BY56" s="14"/>
      <c r="BZ56" s="14"/>
      <c r="CA56" s="14"/>
      <c r="CB56" s="14"/>
      <c r="CC56" s="14"/>
      <c r="CD56" s="14"/>
      <c r="CE56" s="14"/>
      <c r="CF56" s="40"/>
      <c r="CH56" s="19"/>
      <c r="CI56" s="3"/>
      <c r="CJ56" s="19"/>
      <c r="CL56" s="19"/>
      <c r="CM56" s="19"/>
      <c r="CP56" s="19"/>
      <c r="CT56" s="19"/>
      <c r="CU56" s="19"/>
    </row>
    <row r="57" spans="7:100" ht="12.75">
      <c r="G57" s="19"/>
      <c r="AT57" s="11"/>
      <c r="AV57" s="2"/>
      <c r="AW57" s="3"/>
      <c r="AX57" s="4"/>
      <c r="AY57" s="14"/>
      <c r="AZ57" s="2"/>
      <c r="BA57" s="40"/>
      <c r="BB57" s="2"/>
      <c r="BC57" s="2"/>
      <c r="BD57" s="4"/>
      <c r="BE57" s="2"/>
      <c r="BF57" s="2"/>
      <c r="BG57" s="6"/>
      <c r="BH57" s="2"/>
      <c r="BI57" s="2"/>
      <c r="BJ57" s="40"/>
      <c r="BK57" s="14"/>
      <c r="BL57" s="14"/>
      <c r="BM57" s="14"/>
      <c r="BN57" s="14"/>
      <c r="BO57" s="14"/>
      <c r="BP57" s="14"/>
      <c r="BQ57" s="14"/>
      <c r="BR57" s="14"/>
      <c r="BS57" s="14"/>
      <c r="BT57" s="14"/>
      <c r="BU57" s="14"/>
      <c r="BV57" s="14"/>
      <c r="BW57" s="14"/>
      <c r="BX57" s="14"/>
      <c r="BY57" s="14"/>
      <c r="BZ57" s="14"/>
      <c r="CA57" s="14"/>
      <c r="CB57" s="14"/>
      <c r="CC57" s="14"/>
      <c r="CD57" s="14"/>
      <c r="CE57" s="14"/>
      <c r="CF57" s="2"/>
      <c r="CH57" s="2"/>
      <c r="CI57" s="3"/>
      <c r="CJ57" s="4"/>
      <c r="CL57" s="2"/>
      <c r="CM57" s="19"/>
      <c r="CN57" s="2"/>
      <c r="CO57" s="2"/>
      <c r="CP57" s="4"/>
      <c r="CQ57" s="2"/>
      <c r="CR57" s="2"/>
      <c r="CS57" s="6"/>
      <c r="CT57" s="2"/>
      <c r="CU57" s="2"/>
      <c r="CV57" s="19"/>
    </row>
    <row r="58" spans="46:100" ht="12.75">
      <c r="AT58" s="21"/>
      <c r="AV58" s="19"/>
      <c r="AX58" s="19"/>
      <c r="AY58" s="14"/>
      <c r="AZ58" s="40"/>
      <c r="BA58" s="40"/>
      <c r="BB58" s="40"/>
      <c r="BC58" s="40"/>
      <c r="BD58" s="40"/>
      <c r="BE58" s="40"/>
      <c r="BF58" s="40"/>
      <c r="BG58" s="40"/>
      <c r="BH58" s="40"/>
      <c r="BI58" s="40"/>
      <c r="BJ58" s="40"/>
      <c r="BK58" s="14"/>
      <c r="BL58" s="14"/>
      <c r="BM58" s="14"/>
      <c r="BN58" s="14"/>
      <c r="BO58" s="14"/>
      <c r="BP58" s="14"/>
      <c r="BQ58" s="14"/>
      <c r="BR58" s="14"/>
      <c r="BS58" s="14"/>
      <c r="BT58" s="14"/>
      <c r="BU58" s="14"/>
      <c r="BV58" s="14"/>
      <c r="BW58" s="14"/>
      <c r="BX58" s="14"/>
      <c r="BY58" s="14"/>
      <c r="BZ58" s="14"/>
      <c r="CA58" s="14"/>
      <c r="CB58" s="14"/>
      <c r="CC58" s="14"/>
      <c r="CD58" s="14"/>
      <c r="CE58" s="14"/>
      <c r="CF58" s="40"/>
      <c r="CH58" s="19"/>
      <c r="CJ58" s="19"/>
      <c r="CL58" s="19"/>
      <c r="CM58" s="19"/>
      <c r="CN58" s="19"/>
      <c r="CO58" s="19"/>
      <c r="CP58" s="19"/>
      <c r="CQ58" s="19"/>
      <c r="CR58" s="19"/>
      <c r="CS58" s="19"/>
      <c r="CT58" s="19"/>
      <c r="CU58" s="19"/>
      <c r="CV58" s="19"/>
    </row>
    <row r="59" spans="46:101" ht="12.75">
      <c r="AT59" s="21"/>
      <c r="AV59" s="19"/>
      <c r="AX59" s="19"/>
      <c r="AY59" s="14"/>
      <c r="AZ59" s="40"/>
      <c r="BA59" s="40"/>
      <c r="BB59" s="14"/>
      <c r="BC59" s="40"/>
      <c r="BD59" s="40"/>
      <c r="BE59" s="14"/>
      <c r="BF59" s="14"/>
      <c r="BG59" s="14"/>
      <c r="BH59" s="40"/>
      <c r="BI59" s="40"/>
      <c r="BJ59" s="40"/>
      <c r="BK59" s="40"/>
      <c r="BL59" s="14"/>
      <c r="BM59" s="14"/>
      <c r="BN59" s="14"/>
      <c r="BO59" s="14"/>
      <c r="BP59" s="14"/>
      <c r="BQ59" s="14"/>
      <c r="BR59" s="14"/>
      <c r="BS59" s="14"/>
      <c r="BT59" s="14"/>
      <c r="BU59" s="14"/>
      <c r="BV59" s="14"/>
      <c r="BW59" s="14"/>
      <c r="BX59" s="14"/>
      <c r="BY59" s="14"/>
      <c r="BZ59" s="14"/>
      <c r="CA59" s="14"/>
      <c r="CB59" s="14"/>
      <c r="CC59" s="14"/>
      <c r="CD59" s="14"/>
      <c r="CE59" s="14"/>
      <c r="CF59" s="40"/>
      <c r="CH59" s="19"/>
      <c r="CJ59" s="19"/>
      <c r="CL59" s="19"/>
      <c r="CM59" s="19"/>
      <c r="CO59" s="19"/>
      <c r="CP59" s="19"/>
      <c r="CT59" s="19"/>
      <c r="CU59" s="19"/>
      <c r="CV59" s="19"/>
      <c r="CW59" s="19"/>
    </row>
    <row r="60" spans="46:101" ht="12.75">
      <c r="AT60" s="22"/>
      <c r="AU60" s="6"/>
      <c r="AV60" s="6"/>
      <c r="AW60" s="3"/>
      <c r="AX60" s="4"/>
      <c r="AY60" s="14"/>
      <c r="AZ60" s="6"/>
      <c r="BA60" s="6"/>
      <c r="BB60" s="36"/>
      <c r="BC60" s="6"/>
      <c r="BD60" s="20"/>
      <c r="BE60" s="36"/>
      <c r="BF60" s="36"/>
      <c r="BG60" s="36"/>
      <c r="BH60" s="6"/>
      <c r="BI60" s="6"/>
      <c r="BJ60" s="14"/>
      <c r="BK60" s="36"/>
      <c r="BL60" s="14"/>
      <c r="BM60" s="14"/>
      <c r="BN60" s="14"/>
      <c r="BO60" s="14"/>
      <c r="BP60" s="14"/>
      <c r="BQ60" s="14"/>
      <c r="BR60" s="14"/>
      <c r="BS60" s="14"/>
      <c r="BT60" s="14"/>
      <c r="BU60" s="14"/>
      <c r="BV60" s="14"/>
      <c r="BW60" s="14"/>
      <c r="BX60" s="14"/>
      <c r="BY60" s="14"/>
      <c r="BZ60" s="14"/>
      <c r="CA60" s="14"/>
      <c r="CB60" s="14"/>
      <c r="CC60" s="14"/>
      <c r="CD60" s="14"/>
      <c r="CE60" s="14"/>
      <c r="CF60" s="6"/>
      <c r="CG60" s="6"/>
      <c r="CH60" s="6"/>
      <c r="CI60" s="3"/>
      <c r="CJ60" s="4"/>
      <c r="CL60" s="6"/>
      <c r="CM60" s="6"/>
      <c r="CN60" s="3"/>
      <c r="CO60" s="6"/>
      <c r="CP60" s="20"/>
      <c r="CQ60" s="3"/>
      <c r="CR60" s="3"/>
      <c r="CS60" s="3"/>
      <c r="CT60" s="6"/>
      <c r="CU60" s="6"/>
      <c r="CV60" s="8"/>
      <c r="CW60" s="3"/>
    </row>
    <row r="61" spans="46:84" ht="12.75">
      <c r="AT61" s="10"/>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row>
    <row r="62" spans="46:100" ht="12.75">
      <c r="AT62" s="21"/>
      <c r="AV62" s="19"/>
      <c r="AW62" s="19"/>
      <c r="AY62" s="14"/>
      <c r="AZ62" s="40"/>
      <c r="BA62" s="40"/>
      <c r="BB62" s="40"/>
      <c r="BC62" s="14"/>
      <c r="BD62" s="40"/>
      <c r="BE62" s="40"/>
      <c r="BF62" s="40"/>
      <c r="BG62" s="14"/>
      <c r="BH62" s="40"/>
      <c r="BI62" s="40"/>
      <c r="BJ62" s="40"/>
      <c r="BK62" s="14"/>
      <c r="BL62" s="14"/>
      <c r="BM62" s="14"/>
      <c r="BN62" s="14"/>
      <c r="BO62" s="14"/>
      <c r="BP62" s="14"/>
      <c r="BQ62" s="14"/>
      <c r="BR62" s="14"/>
      <c r="BS62" s="14"/>
      <c r="BT62" s="14"/>
      <c r="BU62" s="14"/>
      <c r="BV62" s="14"/>
      <c r="BW62" s="14"/>
      <c r="BX62" s="14"/>
      <c r="BY62" s="14"/>
      <c r="BZ62" s="14"/>
      <c r="CA62" s="14"/>
      <c r="CB62" s="14"/>
      <c r="CC62" s="14"/>
      <c r="CD62" s="14"/>
      <c r="CE62" s="14"/>
      <c r="CF62" s="40"/>
      <c r="CH62" s="19"/>
      <c r="CI62" s="19"/>
      <c r="CL62" s="19"/>
      <c r="CM62" s="19"/>
      <c r="CN62" s="19"/>
      <c r="CP62" s="19"/>
      <c r="CQ62" s="19"/>
      <c r="CR62" s="19"/>
      <c r="CT62" s="19"/>
      <c r="CU62" s="19"/>
      <c r="CV62" s="19"/>
    </row>
    <row r="63" spans="46:100" ht="12.75">
      <c r="AT63" s="21"/>
      <c r="AV63" s="19"/>
      <c r="AW63" s="19"/>
      <c r="AY63" s="14"/>
      <c r="AZ63" s="40"/>
      <c r="BA63" s="40"/>
      <c r="BB63" s="40"/>
      <c r="BC63" s="40"/>
      <c r="BD63" s="40"/>
      <c r="BE63" s="40"/>
      <c r="BF63" s="40"/>
      <c r="BG63" s="14"/>
      <c r="BH63" s="40"/>
      <c r="BI63" s="40"/>
      <c r="BJ63" s="40"/>
      <c r="BK63" s="14"/>
      <c r="BL63" s="14"/>
      <c r="BM63" s="14"/>
      <c r="BN63" s="14"/>
      <c r="BO63" s="14"/>
      <c r="BP63" s="14"/>
      <c r="BQ63" s="14"/>
      <c r="BR63" s="14"/>
      <c r="BS63" s="14"/>
      <c r="BT63" s="14"/>
      <c r="BU63" s="14"/>
      <c r="BV63" s="14"/>
      <c r="BW63" s="14"/>
      <c r="BX63" s="14"/>
      <c r="BY63" s="14"/>
      <c r="BZ63" s="14"/>
      <c r="CA63" s="14"/>
      <c r="CB63" s="14"/>
      <c r="CC63" s="14"/>
      <c r="CD63" s="14"/>
      <c r="CE63" s="14"/>
      <c r="CF63" s="40"/>
      <c r="CH63" s="19"/>
      <c r="CI63" s="19"/>
      <c r="CL63" s="19"/>
      <c r="CM63" s="19"/>
      <c r="CN63" s="19"/>
      <c r="CO63" s="19"/>
      <c r="CP63" s="19"/>
      <c r="CQ63" s="19"/>
      <c r="CR63" s="19"/>
      <c r="CT63" s="19"/>
      <c r="CU63" s="19"/>
      <c r="CV63" s="19"/>
    </row>
    <row r="64" spans="46:99" ht="12.75">
      <c r="AT64" s="11"/>
      <c r="AV64" s="2"/>
      <c r="AW64" s="25"/>
      <c r="AX64" s="30"/>
      <c r="AY64" s="14"/>
      <c r="AZ64" s="2"/>
      <c r="BA64" s="14"/>
      <c r="BB64" s="2"/>
      <c r="BC64" s="39"/>
      <c r="BD64" s="4"/>
      <c r="BE64" s="2"/>
      <c r="BF64" s="36"/>
      <c r="BG64" s="36"/>
      <c r="BH64" s="40"/>
      <c r="BI64" s="39"/>
      <c r="BJ64" s="14"/>
      <c r="BK64" s="14"/>
      <c r="BL64" s="14"/>
      <c r="BM64" s="14"/>
      <c r="BN64" s="14"/>
      <c r="BO64" s="14"/>
      <c r="BP64" s="14"/>
      <c r="BQ64" s="14"/>
      <c r="BR64" s="14"/>
      <c r="BS64" s="14"/>
      <c r="BT64" s="14"/>
      <c r="BU64" s="14"/>
      <c r="BV64" s="14"/>
      <c r="BW64" s="14"/>
      <c r="BX64" s="14"/>
      <c r="BY64" s="14"/>
      <c r="BZ64" s="14"/>
      <c r="CA64" s="14"/>
      <c r="CB64" s="14"/>
      <c r="CC64" s="14"/>
      <c r="CD64" s="14"/>
      <c r="CE64" s="14"/>
      <c r="CF64" s="2"/>
      <c r="CH64" s="2"/>
      <c r="CI64" s="25"/>
      <c r="CJ64" s="30"/>
      <c r="CL64" s="2"/>
      <c r="CN64" s="2"/>
      <c r="CO64" s="30"/>
      <c r="CP64" s="4"/>
      <c r="CQ64" s="2"/>
      <c r="CR64" s="3"/>
      <c r="CS64" s="3"/>
      <c r="CT64" s="19"/>
      <c r="CU64" s="30"/>
    </row>
    <row r="65" spans="46:100" ht="12.75">
      <c r="AT65" s="11"/>
      <c r="AV65" s="2"/>
      <c r="AY65" s="14"/>
      <c r="AZ65" s="2"/>
      <c r="BA65" s="40"/>
      <c r="BB65" s="2"/>
      <c r="BC65" s="40"/>
      <c r="BD65" s="4"/>
      <c r="BE65" s="2"/>
      <c r="BF65" s="2"/>
      <c r="BG65" s="41"/>
      <c r="BH65" s="40"/>
      <c r="BI65" s="40"/>
      <c r="BJ65" s="40"/>
      <c r="BK65" s="14"/>
      <c r="BL65" s="14"/>
      <c r="BM65" s="14"/>
      <c r="BN65" s="14"/>
      <c r="BO65" s="14"/>
      <c r="BP65" s="14"/>
      <c r="BQ65" s="14"/>
      <c r="BR65" s="14"/>
      <c r="BS65" s="14"/>
      <c r="BT65" s="14"/>
      <c r="BU65" s="14"/>
      <c r="BV65" s="14"/>
      <c r="BW65" s="14"/>
      <c r="BX65" s="14"/>
      <c r="BY65" s="14"/>
      <c r="BZ65" s="14"/>
      <c r="CA65" s="14"/>
      <c r="CB65" s="14"/>
      <c r="CC65" s="14"/>
      <c r="CD65" s="14"/>
      <c r="CE65" s="14"/>
      <c r="CF65" s="2"/>
      <c r="CH65" s="2"/>
      <c r="CL65" s="2"/>
      <c r="CM65" s="19"/>
      <c r="CN65" s="2"/>
      <c r="CO65" s="19"/>
      <c r="CP65" s="4"/>
      <c r="CQ65" s="2"/>
      <c r="CR65" s="2"/>
      <c r="CS65" s="25"/>
      <c r="CT65" s="19"/>
      <c r="CU65" s="19"/>
      <c r="CV65" s="19"/>
    </row>
    <row r="66" spans="46:60" ht="12.75">
      <c r="AT66" s="10"/>
      <c r="BH66" s="10"/>
    </row>
    <row r="67" spans="46:60" ht="12.75">
      <c r="AT67" s="10"/>
      <c r="BH67" s="10"/>
    </row>
    <row r="68" spans="46:99" ht="12.75">
      <c r="AT68" s="22"/>
      <c r="AV68" s="6"/>
      <c r="AW68" s="3"/>
      <c r="AX68" s="20"/>
      <c r="AZ68" s="6"/>
      <c r="BB68" s="6"/>
      <c r="BC68" s="6"/>
      <c r="BD68" s="20"/>
      <c r="BE68" s="6"/>
      <c r="BF68" s="3"/>
      <c r="BG68" s="3"/>
      <c r="BH68" s="22"/>
      <c r="BI68" s="6"/>
      <c r="CF68" s="6"/>
      <c r="CH68" s="6"/>
      <c r="CI68" s="3"/>
      <c r="CJ68" s="20"/>
      <c r="CL68" s="6"/>
      <c r="CN68" s="6"/>
      <c r="CO68" s="6"/>
      <c r="CP68" s="20"/>
      <c r="CQ68" s="6"/>
      <c r="CR68" s="3"/>
      <c r="CS68" s="3"/>
      <c r="CT68" s="6"/>
      <c r="CU68" s="6"/>
    </row>
    <row r="69" spans="46:60" ht="12.75">
      <c r="AT69" s="10"/>
      <c r="BH69" s="10"/>
    </row>
    <row r="70" spans="46:60" ht="12.75">
      <c r="AT70" s="10"/>
      <c r="BH70" s="10"/>
    </row>
    <row r="71" spans="46:60" ht="12.75">
      <c r="AT71" s="10"/>
      <c r="BH71" s="10"/>
    </row>
    <row r="72" spans="46:60" ht="12.75">
      <c r="AT72" s="10"/>
      <c r="BH72" s="10"/>
    </row>
    <row r="73" spans="46:60" ht="12.75">
      <c r="AT73" s="10"/>
      <c r="BH73" s="10"/>
    </row>
    <row r="74" spans="46:60" ht="12.75">
      <c r="AT74" s="10"/>
      <c r="BH74" s="10"/>
    </row>
    <row r="75" spans="46:60" ht="12.75">
      <c r="AT75" s="10"/>
      <c r="BH75" s="10"/>
    </row>
    <row r="76" spans="46:60" ht="12.75">
      <c r="AT76" s="10"/>
      <c r="BH76" s="10"/>
    </row>
    <row r="77" spans="46:97" ht="12.75">
      <c r="AT77" s="22"/>
      <c r="AV77" s="6"/>
      <c r="AZ77" s="6"/>
      <c r="BB77" s="6"/>
      <c r="BD77" s="20"/>
      <c r="BE77" s="6"/>
      <c r="BF77" s="6"/>
      <c r="BG77" s="3"/>
      <c r="BH77" s="10"/>
      <c r="CF77" s="6"/>
      <c r="CH77" s="6"/>
      <c r="CL77" s="6"/>
      <c r="CN77" s="6"/>
      <c r="CP77" s="20"/>
      <c r="CQ77" s="6"/>
      <c r="CR77" s="6"/>
      <c r="CS77" s="3"/>
    </row>
    <row r="78" spans="46:60" ht="12.75">
      <c r="AT78" s="10"/>
      <c r="BH78" s="10"/>
    </row>
    <row r="79" spans="46:63" ht="12.75">
      <c r="AT79" s="31"/>
      <c r="AV79" s="30"/>
      <c r="AX79" s="30"/>
      <c r="AZ79" s="30"/>
      <c r="BA79" s="30"/>
      <c r="BC79" s="30"/>
      <c r="BD79" s="30"/>
      <c r="BH79" s="31"/>
      <c r="BI79" s="30"/>
      <c r="BJ79" s="30"/>
      <c r="BK79" s="30"/>
    </row>
    <row r="80" spans="46:99" ht="12.75">
      <c r="AT80" s="31"/>
      <c r="AV80" s="30"/>
      <c r="AX80" s="30"/>
      <c r="AZ80" s="30"/>
      <c r="BC80" s="30"/>
      <c r="BD80" s="30"/>
      <c r="BH80" s="31"/>
      <c r="BI80" s="30"/>
      <c r="CF80" s="30"/>
      <c r="CH80" s="30"/>
      <c r="CJ80" s="30"/>
      <c r="CL80" s="30"/>
      <c r="CO80" s="30"/>
      <c r="CP80" s="30"/>
      <c r="CT80" s="30"/>
      <c r="CU80" s="30"/>
    </row>
    <row r="81" spans="46:99" ht="12.75">
      <c r="AT81" s="31"/>
      <c r="AV81" s="30"/>
      <c r="AX81" s="30"/>
      <c r="AZ81" s="30"/>
      <c r="BC81" s="30"/>
      <c r="BD81" s="30"/>
      <c r="BH81" s="31"/>
      <c r="BI81" s="30"/>
      <c r="CF81" s="30"/>
      <c r="CH81" s="30"/>
      <c r="CJ81" s="30"/>
      <c r="CL81" s="30"/>
      <c r="CO81" s="30"/>
      <c r="CP81" s="30"/>
      <c r="CT81" s="30"/>
      <c r="CU81" s="30"/>
    </row>
    <row r="82" spans="46:97" ht="12.75">
      <c r="AT82" s="10"/>
      <c r="AX82" s="30"/>
      <c r="BC82" s="30"/>
      <c r="BD82" s="30"/>
      <c r="BG82" s="30"/>
      <c r="BH82" s="10"/>
      <c r="CJ82" s="30"/>
      <c r="CO82" s="30"/>
      <c r="CP82" s="30"/>
      <c r="CS82" s="30"/>
    </row>
    <row r="83" spans="46:99" ht="12.75">
      <c r="AT83" s="12"/>
      <c r="AV83" s="3"/>
      <c r="AW83" s="3"/>
      <c r="AX83" s="30"/>
      <c r="AZ83" s="3"/>
      <c r="BB83" s="3"/>
      <c r="BC83" s="30"/>
      <c r="BD83" s="20"/>
      <c r="BE83" s="3"/>
      <c r="BF83" s="3"/>
      <c r="BG83" s="3"/>
      <c r="BH83" s="31"/>
      <c r="BI83" s="30"/>
      <c r="CF83" s="3"/>
      <c r="CH83" s="3"/>
      <c r="CI83" s="3"/>
      <c r="CJ83" s="30"/>
      <c r="CL83" s="3"/>
      <c r="CN83" s="3"/>
      <c r="CO83" s="30"/>
      <c r="CP83" s="20"/>
      <c r="CQ83" s="3"/>
      <c r="CR83" s="3"/>
      <c r="CS83" s="3"/>
      <c r="CT83" s="30"/>
      <c r="CU83" s="30"/>
    </row>
    <row r="84" spans="46:97" ht="12.75" customHeight="1">
      <c r="AT84" s="22"/>
      <c r="AV84" s="6"/>
      <c r="AY84" s="16"/>
      <c r="AZ84" s="34"/>
      <c r="BA84" s="7"/>
      <c r="BB84" s="6"/>
      <c r="BD84" s="20"/>
      <c r="BE84" s="6"/>
      <c r="BF84" s="6"/>
      <c r="BG84" s="3"/>
      <c r="BH84" s="10"/>
      <c r="CF84" s="16"/>
      <c r="CH84" s="6"/>
      <c r="CL84" s="6"/>
      <c r="CN84" s="6"/>
      <c r="CP84" s="20"/>
      <c r="CQ84" s="6"/>
      <c r="CR84" s="6"/>
      <c r="CS84" s="3"/>
    </row>
    <row r="85" spans="46:60" ht="12.75">
      <c r="AT85" s="31"/>
      <c r="AW85" s="30"/>
      <c r="AX85" s="30"/>
      <c r="BC85" s="30"/>
      <c r="BD85" s="30"/>
      <c r="BG85" s="30"/>
      <c r="BH85" s="31"/>
    </row>
    <row r="86" spans="46:99" ht="12.75">
      <c r="AT86" s="22"/>
      <c r="AV86" s="6"/>
      <c r="AX86" s="20"/>
      <c r="AZ86" s="6"/>
      <c r="BA86" s="6"/>
      <c r="BD86" s="20"/>
      <c r="BH86" s="22"/>
      <c r="BI86" s="6"/>
      <c r="CF86" s="6"/>
      <c r="CH86" s="6"/>
      <c r="CJ86" s="20"/>
      <c r="CL86" s="6"/>
      <c r="CM86" s="6"/>
      <c r="CP86" s="20"/>
      <c r="CT86" s="6"/>
      <c r="CU86" s="6"/>
    </row>
    <row r="87" spans="46:62" ht="12.75">
      <c r="AT87" s="31"/>
      <c r="AV87" s="30"/>
      <c r="AX87" s="30"/>
      <c r="AZ87" s="30"/>
      <c r="BA87" s="30"/>
      <c r="BB87" s="30"/>
      <c r="BC87" s="30"/>
      <c r="BD87" s="30"/>
      <c r="BE87" s="30"/>
      <c r="BF87" s="30"/>
      <c r="BG87" s="30"/>
      <c r="BH87" s="31"/>
      <c r="BI87" s="30"/>
      <c r="BJ87" s="30"/>
    </row>
    <row r="88" spans="46:101" ht="12.75">
      <c r="AT88" s="22"/>
      <c r="AV88" s="6"/>
      <c r="AW88" s="3"/>
      <c r="AX88" s="20"/>
      <c r="AZ88" s="6"/>
      <c r="BA88" s="6"/>
      <c r="BB88" s="6"/>
      <c r="BC88" s="6"/>
      <c r="BD88" s="20"/>
      <c r="BE88" s="6"/>
      <c r="BF88" s="6"/>
      <c r="BG88" s="6"/>
      <c r="BH88" s="22"/>
      <c r="BI88" s="6"/>
      <c r="BJ88" s="6"/>
      <c r="BK88" s="3"/>
      <c r="CF88" s="6"/>
      <c r="CH88" s="6"/>
      <c r="CI88" s="3"/>
      <c r="CJ88" s="20"/>
      <c r="CL88" s="6"/>
      <c r="CM88" s="6"/>
      <c r="CN88" s="6"/>
      <c r="CO88" s="6"/>
      <c r="CP88" s="20"/>
      <c r="CQ88" s="6"/>
      <c r="CR88" s="6"/>
      <c r="CS88" s="6"/>
      <c r="CT88" s="6"/>
      <c r="CU88" s="6"/>
      <c r="CV88" s="6"/>
      <c r="CW88" s="3"/>
    </row>
    <row r="89" spans="46:101" ht="12.75">
      <c r="AT89" s="11"/>
      <c r="AV89" s="2"/>
      <c r="AW89" s="3"/>
      <c r="AX89" s="4"/>
      <c r="AZ89" s="2"/>
      <c r="BA89" s="19"/>
      <c r="BB89" s="3"/>
      <c r="BC89" s="2"/>
      <c r="BD89" s="4"/>
      <c r="BE89" s="3"/>
      <c r="BF89" s="3"/>
      <c r="BG89" s="3"/>
      <c r="BH89" s="11"/>
      <c r="BI89" s="2"/>
      <c r="BJ89" s="19"/>
      <c r="BK89" s="19"/>
      <c r="CF89" s="2"/>
      <c r="CH89" s="2"/>
      <c r="CI89" s="3"/>
      <c r="CJ89" s="4"/>
      <c r="CL89" s="2"/>
      <c r="CM89" s="19"/>
      <c r="CN89" s="3"/>
      <c r="CO89" s="2"/>
      <c r="CP89" s="4"/>
      <c r="CQ89" s="3"/>
      <c r="CR89" s="3"/>
      <c r="CS89" s="3"/>
      <c r="CT89" s="2"/>
      <c r="CU89" s="2"/>
      <c r="CV89" s="19"/>
      <c r="CW89" s="19"/>
    </row>
    <row r="90" spans="46:99" ht="12.75">
      <c r="AT90" s="11"/>
      <c r="AV90" s="2"/>
      <c r="AW90" s="26"/>
      <c r="AX90" s="19"/>
      <c r="AZ90" s="2"/>
      <c r="BA90" s="6"/>
      <c r="BB90" s="26"/>
      <c r="BC90" s="19"/>
      <c r="BD90" s="4"/>
      <c r="BE90" s="26"/>
      <c r="BF90" s="26"/>
      <c r="BG90" s="3"/>
      <c r="BH90" s="21"/>
      <c r="BI90" s="19"/>
      <c r="CF90" s="25"/>
      <c r="CH90" s="25"/>
      <c r="CI90" s="3"/>
      <c r="CJ90" s="19"/>
      <c r="CL90" s="25"/>
      <c r="CM90" s="6"/>
      <c r="CN90" s="3"/>
      <c r="CO90" s="19"/>
      <c r="CP90" s="4"/>
      <c r="CQ90" s="3"/>
      <c r="CR90" s="3"/>
      <c r="CS90" s="3"/>
      <c r="CT90" s="19"/>
      <c r="CU90" s="19"/>
    </row>
    <row r="91" spans="46:99" ht="12.75">
      <c r="AT91" s="21"/>
      <c r="AV91" s="19"/>
      <c r="AX91" s="19"/>
      <c r="AZ91" s="19"/>
      <c r="BC91" s="19"/>
      <c r="BD91" s="19"/>
      <c r="BH91" s="21"/>
      <c r="BI91" s="19"/>
      <c r="CF91" s="19"/>
      <c r="CH91" s="19"/>
      <c r="CJ91" s="19"/>
      <c r="CL91" s="19"/>
      <c r="CO91" s="19"/>
      <c r="CP91" s="19"/>
      <c r="CT91" s="19"/>
      <c r="CU91" s="19"/>
    </row>
    <row r="92" spans="46:97" ht="12.75">
      <c r="AT92" s="10"/>
      <c r="AX92" s="19"/>
      <c r="BC92" s="19"/>
      <c r="BD92" s="19"/>
      <c r="BG92" s="19"/>
      <c r="BH92" s="10"/>
      <c r="CJ92" s="19"/>
      <c r="CO92" s="19"/>
      <c r="CP92" s="19"/>
      <c r="CS92" s="19"/>
    </row>
    <row r="93" spans="46:99" ht="12.75">
      <c r="AT93" s="23"/>
      <c r="AV93" s="25"/>
      <c r="AW93" s="3"/>
      <c r="AX93" s="19"/>
      <c r="AZ93" s="25"/>
      <c r="BB93" s="19"/>
      <c r="BC93" s="19"/>
      <c r="BD93" s="19"/>
      <c r="BE93" s="25"/>
      <c r="BF93" s="25"/>
      <c r="BG93" s="3"/>
      <c r="BH93" s="21"/>
      <c r="BI93" s="19"/>
      <c r="CF93" s="25"/>
      <c r="CH93" s="25"/>
      <c r="CI93" s="3"/>
      <c r="CJ93" s="19"/>
      <c r="CL93" s="25"/>
      <c r="CN93" s="19"/>
      <c r="CO93" s="19"/>
      <c r="CP93" s="19"/>
      <c r="CQ93" s="25"/>
      <c r="CR93" s="25"/>
      <c r="CS93" s="3"/>
      <c r="CT93" s="19"/>
      <c r="CU93" s="19"/>
    </row>
    <row r="94" spans="46:101" ht="12.75">
      <c r="AT94" s="21"/>
      <c r="AV94" s="25"/>
      <c r="AX94" s="19"/>
      <c r="AZ94" s="19"/>
      <c r="BA94" s="30"/>
      <c r="BC94" s="2"/>
      <c r="BD94" s="4"/>
      <c r="BH94" s="21"/>
      <c r="BI94" s="19"/>
      <c r="BK94" s="30"/>
      <c r="CH94" s="25"/>
      <c r="CJ94" s="19"/>
      <c r="CL94" s="19"/>
      <c r="CM94" s="30"/>
      <c r="CO94" s="2"/>
      <c r="CP94" s="4"/>
      <c r="CT94" s="19"/>
      <c r="CU94" s="19"/>
      <c r="CW94" s="30"/>
    </row>
    <row r="95" spans="46:99" ht="12.75">
      <c r="AT95" s="21"/>
      <c r="AU95" s="30"/>
      <c r="AV95" s="30"/>
      <c r="AW95" s="19"/>
      <c r="AX95" s="19"/>
      <c r="AZ95" s="30"/>
      <c r="BA95" s="30"/>
      <c r="BC95" s="19"/>
      <c r="BD95" s="19"/>
      <c r="BG95" s="19"/>
      <c r="BH95" s="21"/>
      <c r="BI95" s="30"/>
      <c r="CF95" s="30"/>
      <c r="CG95" s="30"/>
      <c r="CH95" s="30"/>
      <c r="CI95" s="19"/>
      <c r="CJ95" s="19"/>
      <c r="CL95" s="30"/>
      <c r="CM95" s="30"/>
      <c r="CO95" s="19"/>
      <c r="CP95" s="19"/>
      <c r="CS95" s="19"/>
      <c r="CT95" s="19"/>
      <c r="CU95" s="30"/>
    </row>
    <row r="96" spans="46:100" ht="12.75">
      <c r="AT96" s="21"/>
      <c r="AU96" s="30"/>
      <c r="AV96" s="19"/>
      <c r="AX96" s="19"/>
      <c r="AZ96" s="19"/>
      <c r="BA96" s="19"/>
      <c r="BB96" s="19"/>
      <c r="BC96" s="19"/>
      <c r="BD96" s="19"/>
      <c r="BE96" s="19"/>
      <c r="BF96" s="19"/>
      <c r="BG96" s="19"/>
      <c r="BH96" s="21"/>
      <c r="BI96" s="19"/>
      <c r="BJ96" s="19"/>
      <c r="CF96" s="19"/>
      <c r="CH96" s="19"/>
      <c r="CJ96" s="19"/>
      <c r="CL96" s="19"/>
      <c r="CM96" s="19"/>
      <c r="CN96" s="19"/>
      <c r="CO96" s="19"/>
      <c r="CP96" s="19"/>
      <c r="CQ96" s="19"/>
      <c r="CR96" s="19"/>
      <c r="CS96" s="19"/>
      <c r="CT96" s="19"/>
      <c r="CU96" s="19"/>
      <c r="CV96" s="19"/>
    </row>
    <row r="97" spans="46:100" ht="12.75">
      <c r="AT97" s="31"/>
      <c r="AU97" s="30"/>
      <c r="AV97" s="30"/>
      <c r="AX97" s="19"/>
      <c r="AZ97" s="30"/>
      <c r="BA97" s="30"/>
      <c r="BC97" s="30"/>
      <c r="BD97" s="19"/>
      <c r="BG97" s="19"/>
      <c r="BH97" s="31"/>
      <c r="BI97" s="30"/>
      <c r="BJ97" s="30"/>
      <c r="CF97" s="30"/>
      <c r="CG97" s="30"/>
      <c r="CH97" s="30"/>
      <c r="CJ97" s="19"/>
      <c r="CL97" s="30"/>
      <c r="CM97" s="30"/>
      <c r="CO97" s="30"/>
      <c r="CP97" s="19"/>
      <c r="CS97" s="19"/>
      <c r="CT97" s="30"/>
      <c r="CU97" s="30"/>
      <c r="CV97" s="30"/>
    </row>
    <row r="98" spans="46:100" ht="12.75">
      <c r="AT98" s="31"/>
      <c r="AU98" s="30"/>
      <c r="AV98" s="30"/>
      <c r="AX98" s="19"/>
      <c r="AZ98" s="30"/>
      <c r="BA98" s="30"/>
      <c r="BB98" s="30"/>
      <c r="BC98" s="30"/>
      <c r="BD98" s="19"/>
      <c r="BE98" s="30"/>
      <c r="BF98" s="30"/>
      <c r="BH98" s="31"/>
      <c r="BI98" s="30"/>
      <c r="BJ98" s="30"/>
      <c r="CF98" s="30"/>
      <c r="CG98" s="30"/>
      <c r="CH98" s="30"/>
      <c r="CJ98" s="19"/>
      <c r="CL98" s="30"/>
      <c r="CM98" s="30"/>
      <c r="CN98" s="30"/>
      <c r="CO98" s="30"/>
      <c r="CP98" s="19"/>
      <c r="CQ98" s="30"/>
      <c r="CR98" s="30"/>
      <c r="CT98" s="30"/>
      <c r="CU98" s="30"/>
      <c r="CV98" s="30"/>
    </row>
    <row r="99" spans="46:99" ht="12.75">
      <c r="AT99" s="31"/>
      <c r="AU99" s="30"/>
      <c r="AV99" s="30"/>
      <c r="AX99" s="19"/>
      <c r="AZ99" s="30"/>
      <c r="BA99" s="30"/>
      <c r="BB99" s="30"/>
      <c r="BC99" s="30"/>
      <c r="BD99" s="19"/>
      <c r="BE99" s="30"/>
      <c r="BH99" s="31"/>
      <c r="BI99" s="30"/>
      <c r="CF99" s="30"/>
      <c r="CG99" s="30"/>
      <c r="CH99" s="30"/>
      <c r="CJ99" s="19"/>
      <c r="CL99" s="30"/>
      <c r="CM99" s="30"/>
      <c r="CN99" s="30"/>
      <c r="CO99" s="30"/>
      <c r="CP99" s="19"/>
      <c r="CQ99" s="30"/>
      <c r="CT99" s="30"/>
      <c r="CU99" s="30"/>
    </row>
    <row r="100" spans="46:94" ht="12.75">
      <c r="AT100" s="31"/>
      <c r="AU100" s="30"/>
      <c r="AV100" s="30"/>
      <c r="AX100" s="19"/>
      <c r="AZ100" s="30"/>
      <c r="BA100" s="30"/>
      <c r="BB100" s="30"/>
      <c r="BC100" s="30"/>
      <c r="BD100" s="19"/>
      <c r="BE100" s="30"/>
      <c r="BF100" s="30"/>
      <c r="BH100" s="31"/>
      <c r="BI100" s="30"/>
      <c r="BJ100" s="30"/>
      <c r="CF100" s="30"/>
      <c r="CJ100" s="19"/>
      <c r="CP100" s="19"/>
    </row>
    <row r="101" spans="46:97" ht="12.75">
      <c r="AT101" s="12"/>
      <c r="AU101" s="30"/>
      <c r="AV101" s="3"/>
      <c r="AW101" s="3"/>
      <c r="AX101" s="19"/>
      <c r="AZ101" s="3"/>
      <c r="BA101" s="30"/>
      <c r="BC101" s="19"/>
      <c r="BD101" s="19"/>
      <c r="BE101" s="3"/>
      <c r="BF101" s="3"/>
      <c r="BG101" s="3"/>
      <c r="BH101" s="31"/>
      <c r="BI101" s="30"/>
      <c r="BJ101" s="30"/>
      <c r="CF101" s="3"/>
      <c r="CG101" s="30"/>
      <c r="CH101" s="3"/>
      <c r="CI101" s="3"/>
      <c r="CJ101" s="19"/>
      <c r="CL101" s="3"/>
      <c r="CM101" s="30"/>
      <c r="CO101" s="19"/>
      <c r="CP101" s="19"/>
      <c r="CQ101" s="3"/>
      <c r="CR101" s="3"/>
      <c r="CS101" s="3"/>
    </row>
    <row r="102" spans="46:101" ht="12.75">
      <c r="AT102" s="22"/>
      <c r="AU102" s="6"/>
      <c r="AV102" s="2"/>
      <c r="AW102" s="3"/>
      <c r="AX102" s="4"/>
      <c r="AZ102" s="6"/>
      <c r="BA102" s="2"/>
      <c r="BB102" s="6"/>
      <c r="BC102" s="6"/>
      <c r="BD102" s="4"/>
      <c r="BE102" s="6"/>
      <c r="BF102" s="6"/>
      <c r="BG102" s="3"/>
      <c r="BH102" s="11"/>
      <c r="BI102" s="6"/>
      <c r="BJ102" s="6"/>
      <c r="BK102" s="25"/>
      <c r="CF102" s="6"/>
      <c r="CG102" s="6"/>
      <c r="CH102" s="2"/>
      <c r="CI102" s="3"/>
      <c r="CJ102" s="4"/>
      <c r="CL102" s="6"/>
      <c r="CM102" s="2"/>
      <c r="CN102" s="6"/>
      <c r="CO102" s="6"/>
      <c r="CP102" s="4"/>
      <c r="CQ102" s="6"/>
      <c r="CR102" s="6"/>
      <c r="CS102" s="3"/>
      <c r="CT102" s="2"/>
      <c r="CU102" s="6"/>
      <c r="CV102" s="6"/>
      <c r="CW102" s="25"/>
    </row>
    <row r="103" spans="46:99" ht="12.75">
      <c r="AT103" s="21"/>
      <c r="AU103" s="19"/>
      <c r="AV103" s="19"/>
      <c r="AW103" s="30"/>
      <c r="AX103" s="19"/>
      <c r="AZ103" s="19"/>
      <c r="BA103" s="19"/>
      <c r="BB103" s="30"/>
      <c r="BC103" s="19"/>
      <c r="BD103" s="19"/>
      <c r="BE103" s="30"/>
      <c r="BF103" s="30"/>
      <c r="BH103" s="21"/>
      <c r="BI103" s="19"/>
      <c r="BJ103" s="30"/>
      <c r="BK103" s="30"/>
      <c r="CF103" s="19"/>
      <c r="CG103" s="19"/>
      <c r="CH103" s="19"/>
      <c r="CJ103" s="19"/>
      <c r="CL103" s="19"/>
      <c r="CM103" s="19"/>
      <c r="CO103" s="19"/>
      <c r="CP103" s="19"/>
      <c r="CT103" s="19"/>
      <c r="CU103" s="19"/>
    </row>
    <row r="104" spans="46:100" ht="12.75">
      <c r="AT104" s="21"/>
      <c r="AU104" s="19"/>
      <c r="AV104" s="19"/>
      <c r="AX104" s="19"/>
      <c r="AZ104" s="19"/>
      <c r="BA104" s="19"/>
      <c r="BB104" s="19"/>
      <c r="BC104" s="19"/>
      <c r="BD104" s="19"/>
      <c r="BE104" s="19"/>
      <c r="BF104" s="19"/>
      <c r="BH104" s="21"/>
      <c r="BI104" s="19"/>
      <c r="BJ104" s="19"/>
      <c r="CF104" s="19"/>
      <c r="CG104" s="19"/>
      <c r="CH104" s="19"/>
      <c r="CJ104" s="19"/>
      <c r="CL104" s="19"/>
      <c r="CM104" s="19"/>
      <c r="CN104" s="19"/>
      <c r="CO104" s="19"/>
      <c r="CP104" s="19"/>
      <c r="CQ104" s="19"/>
      <c r="CR104" s="19"/>
      <c r="CT104" s="19"/>
      <c r="CU104" s="19"/>
      <c r="CV104" s="19"/>
    </row>
    <row r="105" spans="46:100" ht="12.75">
      <c r="AT105" s="23"/>
      <c r="AU105" s="19"/>
      <c r="AV105" s="25"/>
      <c r="AW105" s="3"/>
      <c r="AX105" s="4"/>
      <c r="AZ105" s="25"/>
      <c r="BA105" s="19"/>
      <c r="BB105" s="3"/>
      <c r="BC105" s="25"/>
      <c r="BD105" s="4"/>
      <c r="BE105" s="3"/>
      <c r="BF105" s="3"/>
      <c r="BG105" s="3"/>
      <c r="BH105" s="23"/>
      <c r="BI105" s="25"/>
      <c r="BJ105" s="19"/>
      <c r="CF105" s="25"/>
      <c r="CG105" s="19"/>
      <c r="CH105" s="25"/>
      <c r="CI105" s="3"/>
      <c r="CJ105" s="4"/>
      <c r="CL105" s="25"/>
      <c r="CM105" s="19"/>
      <c r="CN105" s="3"/>
      <c r="CO105" s="25"/>
      <c r="CP105" s="4"/>
      <c r="CQ105" s="3"/>
      <c r="CR105" s="3"/>
      <c r="CS105" s="3"/>
      <c r="CT105" s="25"/>
      <c r="CU105" s="25"/>
      <c r="CV105" s="19"/>
    </row>
    <row r="106" spans="46:100" ht="12.75">
      <c r="AT106" s="21"/>
      <c r="AU106" s="19"/>
      <c r="AV106" s="19"/>
      <c r="AX106" s="19"/>
      <c r="AZ106" s="19"/>
      <c r="BA106" s="19"/>
      <c r="BB106" s="19"/>
      <c r="BC106" s="19"/>
      <c r="BD106" s="19"/>
      <c r="BE106" s="19"/>
      <c r="BF106" s="19"/>
      <c r="BH106" s="21"/>
      <c r="BI106" s="19"/>
      <c r="BJ106" s="19"/>
      <c r="CF106" s="19"/>
      <c r="CG106" s="19"/>
      <c r="CH106" s="19"/>
      <c r="CJ106" s="19"/>
      <c r="CL106" s="19"/>
      <c r="CM106" s="19"/>
      <c r="CN106" s="19"/>
      <c r="CO106" s="19"/>
      <c r="CP106" s="19"/>
      <c r="CQ106" s="19"/>
      <c r="CR106" s="19"/>
      <c r="CT106" s="19"/>
      <c r="CU106" s="19"/>
      <c r="CV106" s="19"/>
    </row>
    <row r="107" spans="46:99" ht="12.75">
      <c r="AT107" s="11"/>
      <c r="AU107" s="19"/>
      <c r="AV107" s="2"/>
      <c r="AW107" s="3"/>
      <c r="AX107" s="4"/>
      <c r="AZ107" s="2"/>
      <c r="BA107" s="19"/>
      <c r="BB107" s="2"/>
      <c r="BC107" s="2"/>
      <c r="BD107" s="4"/>
      <c r="BE107" s="2"/>
      <c r="BF107" s="6"/>
      <c r="BG107" s="6"/>
      <c r="BH107" s="11"/>
      <c r="BI107" s="2"/>
      <c r="CF107" s="2"/>
      <c r="CG107" s="19"/>
      <c r="CH107" s="2"/>
      <c r="CI107" s="3"/>
      <c r="CJ107" s="4"/>
      <c r="CL107" s="2"/>
      <c r="CM107" s="19"/>
      <c r="CN107" s="2"/>
      <c r="CO107" s="2"/>
      <c r="CP107" s="4"/>
      <c r="CQ107" s="2"/>
      <c r="CR107" s="6"/>
      <c r="CS107" s="6"/>
      <c r="CT107" s="2"/>
      <c r="CU107" s="2"/>
    </row>
    <row r="108" spans="46:100" ht="12.75">
      <c r="AT108" s="21"/>
      <c r="AU108" s="19"/>
      <c r="AV108" s="19"/>
      <c r="AX108" s="19"/>
      <c r="AZ108" s="19"/>
      <c r="BA108" s="19"/>
      <c r="BB108" s="19"/>
      <c r="BC108" s="19"/>
      <c r="BD108" s="19"/>
      <c r="BE108" s="19"/>
      <c r="BF108" s="19"/>
      <c r="BH108" s="21"/>
      <c r="BI108" s="19"/>
      <c r="BJ108" s="19"/>
      <c r="CF108" s="19"/>
      <c r="CG108" s="19"/>
      <c r="CH108" s="19"/>
      <c r="CJ108" s="19"/>
      <c r="CL108" s="19"/>
      <c r="CM108" s="19"/>
      <c r="CN108" s="19"/>
      <c r="CO108" s="19"/>
      <c r="CP108" s="19"/>
      <c r="CQ108" s="19"/>
      <c r="CR108" s="19"/>
      <c r="CT108" s="19"/>
      <c r="CU108" s="19"/>
      <c r="CV108" s="19"/>
    </row>
    <row r="109" spans="46:100" ht="12.75">
      <c r="AT109" s="21"/>
      <c r="AU109" s="19"/>
      <c r="AV109" s="19"/>
      <c r="AX109" s="19"/>
      <c r="AZ109" s="19"/>
      <c r="BA109" s="19"/>
      <c r="BB109" s="30"/>
      <c r="BC109" s="19"/>
      <c r="BD109" s="19"/>
      <c r="BE109" s="30"/>
      <c r="BH109" s="21"/>
      <c r="BI109" s="19"/>
      <c r="BJ109" s="19"/>
      <c r="CF109" s="19"/>
      <c r="CG109" s="19"/>
      <c r="CH109" s="19"/>
      <c r="CJ109" s="19"/>
      <c r="CL109" s="19"/>
      <c r="CM109" s="19"/>
      <c r="CO109" s="19"/>
      <c r="CP109" s="19"/>
      <c r="CT109" s="19"/>
      <c r="CU109" s="19"/>
      <c r="CV109" s="19"/>
    </row>
    <row r="110" spans="46:101" ht="12.75">
      <c r="AT110" s="11"/>
      <c r="AU110" s="19"/>
      <c r="AV110" s="2"/>
      <c r="AW110" s="3"/>
      <c r="AX110" s="19"/>
      <c r="AZ110" s="2"/>
      <c r="BA110" s="19"/>
      <c r="BB110" s="6"/>
      <c r="BC110" s="19"/>
      <c r="BD110" s="4"/>
      <c r="BE110" s="6"/>
      <c r="BF110" s="3"/>
      <c r="BG110" s="3"/>
      <c r="BH110" s="21"/>
      <c r="BI110" s="19"/>
      <c r="BJ110" s="19"/>
      <c r="BK110" s="19"/>
      <c r="CF110" s="2"/>
      <c r="CG110" s="19"/>
      <c r="CH110" s="2"/>
      <c r="CI110" s="3"/>
      <c r="CJ110" s="19"/>
      <c r="CL110" s="2"/>
      <c r="CM110" s="19"/>
      <c r="CN110" s="6"/>
      <c r="CO110" s="19"/>
      <c r="CP110" s="4"/>
      <c r="CQ110" s="6"/>
      <c r="CR110" s="3"/>
      <c r="CS110" s="3"/>
      <c r="CT110" s="19"/>
      <c r="CU110" s="19"/>
      <c r="CV110" s="19"/>
      <c r="CW110" s="19"/>
    </row>
    <row r="111" spans="46:101" ht="12.75">
      <c r="AT111" s="21"/>
      <c r="AU111" s="19"/>
      <c r="AV111" s="19"/>
      <c r="AW111" s="19"/>
      <c r="AX111" s="19"/>
      <c r="AZ111" s="19"/>
      <c r="BA111" s="19"/>
      <c r="BB111" s="19"/>
      <c r="BC111" s="19"/>
      <c r="BD111" s="19"/>
      <c r="BE111" s="19"/>
      <c r="BF111" s="19"/>
      <c r="BH111" s="21"/>
      <c r="BI111" s="19"/>
      <c r="BJ111" s="19"/>
      <c r="BK111" s="19"/>
      <c r="CF111" s="19"/>
      <c r="CG111" s="19"/>
      <c r="CH111" s="19"/>
      <c r="CI111" s="19"/>
      <c r="CJ111" s="19"/>
      <c r="CL111" s="19"/>
      <c r="CM111" s="19"/>
      <c r="CN111" s="19"/>
      <c r="CO111" s="19"/>
      <c r="CP111" s="19"/>
      <c r="CQ111" s="19"/>
      <c r="CR111" s="19"/>
      <c r="CT111" s="19"/>
      <c r="CU111" s="19"/>
      <c r="CV111" s="19"/>
      <c r="CW111" s="19"/>
    </row>
    <row r="112" spans="46:100" ht="12.75">
      <c r="AT112" s="21"/>
      <c r="AU112" s="19"/>
      <c r="AV112" s="19"/>
      <c r="AX112" s="19"/>
      <c r="AZ112" s="19"/>
      <c r="BA112" s="19"/>
      <c r="BB112" s="19"/>
      <c r="BC112" s="19"/>
      <c r="BD112" s="19"/>
      <c r="BE112" s="19"/>
      <c r="BF112" s="19"/>
      <c r="BH112" s="21"/>
      <c r="BI112" s="19"/>
      <c r="BJ112" s="19"/>
      <c r="CF112" s="19"/>
      <c r="CG112" s="19"/>
      <c r="CH112" s="19"/>
      <c r="CJ112" s="19"/>
      <c r="CL112" s="19"/>
      <c r="CM112" s="19"/>
      <c r="CN112" s="19"/>
      <c r="CO112" s="19"/>
      <c r="CP112" s="19"/>
      <c r="CQ112" s="19"/>
      <c r="CR112" s="19"/>
      <c r="CT112" s="19"/>
      <c r="CU112" s="19"/>
      <c r="CV112" s="19"/>
    </row>
    <row r="113" spans="46:99" ht="12.75">
      <c r="AT113" s="11"/>
      <c r="AV113" s="2"/>
      <c r="AZ113" s="2"/>
      <c r="BB113" s="6"/>
      <c r="BD113" s="4"/>
      <c r="BE113" s="6"/>
      <c r="BF113" s="3"/>
      <c r="BG113" s="3"/>
      <c r="BH113" s="21"/>
      <c r="BI113" s="19"/>
      <c r="CF113" s="2"/>
      <c r="CH113" s="2"/>
      <c r="CL113" s="2"/>
      <c r="CN113" s="6"/>
      <c r="CP113" s="4"/>
      <c r="CQ113" s="6"/>
      <c r="CR113" s="3"/>
      <c r="CS113" s="3"/>
      <c r="CT113" s="19"/>
      <c r="CU113" s="19"/>
    </row>
    <row r="114" spans="46:97" ht="12.75">
      <c r="AT114" s="12"/>
      <c r="AV114" s="3"/>
      <c r="AW114" s="3"/>
      <c r="AZ114" s="3"/>
      <c r="BA114" s="6"/>
      <c r="BB114" s="3"/>
      <c r="BD114" s="4"/>
      <c r="BE114" s="3"/>
      <c r="BF114" s="3"/>
      <c r="BG114" s="3"/>
      <c r="BH114" s="10"/>
      <c r="CF114" s="3"/>
      <c r="CH114" s="3"/>
      <c r="CI114" s="3"/>
      <c r="CL114" s="3"/>
      <c r="CM114" s="6"/>
      <c r="CN114" s="6"/>
      <c r="CO114" s="6"/>
      <c r="CP114" s="4"/>
      <c r="CQ114" s="3"/>
      <c r="CR114" s="6"/>
      <c r="CS114" s="6"/>
    </row>
    <row r="115" spans="46:100" ht="12.75">
      <c r="AT115" s="11"/>
      <c r="AV115" s="2"/>
      <c r="AW115" s="6"/>
      <c r="AZ115" s="6"/>
      <c r="BA115" s="2"/>
      <c r="BB115" s="2"/>
      <c r="BC115" s="2"/>
      <c r="BD115" s="4"/>
      <c r="BE115" s="6"/>
      <c r="BF115" s="2"/>
      <c r="BH115" s="22"/>
      <c r="BI115" s="6"/>
      <c r="BJ115" s="6"/>
      <c r="CF115" s="2"/>
      <c r="CH115" s="2"/>
      <c r="CI115" s="6"/>
      <c r="CL115" s="6"/>
      <c r="CM115" s="2"/>
      <c r="CN115" s="2"/>
      <c r="CO115" s="2"/>
      <c r="CP115" s="4"/>
      <c r="CQ115" s="6"/>
      <c r="CR115" s="2"/>
      <c r="CT115" s="6"/>
      <c r="CU115" s="6"/>
      <c r="CV115" s="6"/>
    </row>
    <row r="116" spans="46:95" ht="12.75">
      <c r="AT116" s="21"/>
      <c r="AV116" s="19"/>
      <c r="AZ116" s="19"/>
      <c r="BB116" s="19"/>
      <c r="BD116" s="19"/>
      <c r="BE116" s="19"/>
      <c r="BF116" s="30"/>
      <c r="BH116" s="10"/>
      <c r="CF116" s="19"/>
      <c r="CH116" s="19"/>
      <c r="CL116" s="19"/>
      <c r="CN116" s="19"/>
      <c r="CP116" s="19"/>
      <c r="CQ116" s="19"/>
    </row>
    <row r="117" spans="46:95" ht="12.75">
      <c r="AT117" s="21"/>
      <c r="AV117" s="19"/>
      <c r="AZ117" s="19"/>
      <c r="BB117" s="19"/>
      <c r="BD117" s="19"/>
      <c r="BE117" s="19"/>
      <c r="BH117" s="10"/>
      <c r="CF117" s="19"/>
      <c r="CH117" s="19"/>
      <c r="CL117" s="19"/>
      <c r="CN117" s="19"/>
      <c r="CP117" s="19"/>
      <c r="CQ117" s="19"/>
    </row>
    <row r="118" spans="46:101" ht="12.75">
      <c r="AT118" s="11"/>
      <c r="AU118" s="30"/>
      <c r="AV118" s="2"/>
      <c r="AX118" s="30"/>
      <c r="AZ118" s="2"/>
      <c r="BA118" s="6"/>
      <c r="BB118" s="2"/>
      <c r="BC118" s="30"/>
      <c r="BD118" s="19"/>
      <c r="BE118" s="2"/>
      <c r="BF118" s="6"/>
      <c r="BG118" s="6"/>
      <c r="BH118" s="22"/>
      <c r="BI118" s="6"/>
      <c r="BJ118" s="30"/>
      <c r="BK118" s="30"/>
      <c r="CF118" s="2"/>
      <c r="CG118" s="30"/>
      <c r="CH118" s="2"/>
      <c r="CJ118" s="30"/>
      <c r="CL118" s="2"/>
      <c r="CM118" s="30"/>
      <c r="CN118" s="2"/>
      <c r="CO118" s="30"/>
      <c r="CP118" s="19"/>
      <c r="CQ118" s="2"/>
      <c r="CR118" s="6"/>
      <c r="CS118" s="6"/>
      <c r="CT118" s="6"/>
      <c r="CU118" s="6"/>
      <c r="CV118" s="30"/>
      <c r="CW118" s="30"/>
    </row>
    <row r="119" spans="46:101" ht="12.75">
      <c r="AT119" s="11"/>
      <c r="AU119" s="6"/>
      <c r="AV119" s="2"/>
      <c r="AW119" s="25"/>
      <c r="AX119" s="20"/>
      <c r="AZ119" s="2"/>
      <c r="BA119" s="6"/>
      <c r="BB119" s="2"/>
      <c r="BC119" s="6"/>
      <c r="BD119" s="4"/>
      <c r="BE119" s="2"/>
      <c r="BF119" s="6"/>
      <c r="BG119" s="3"/>
      <c r="BH119" s="22"/>
      <c r="BI119" s="6"/>
      <c r="BJ119" s="6"/>
      <c r="BK119" s="3"/>
      <c r="CF119" s="2"/>
      <c r="CG119" s="6"/>
      <c r="CH119" s="2"/>
      <c r="CI119" s="25"/>
      <c r="CJ119" s="20"/>
      <c r="CL119" s="2"/>
      <c r="CM119" s="6"/>
      <c r="CN119" s="2"/>
      <c r="CO119" s="6"/>
      <c r="CP119" s="4"/>
      <c r="CQ119" s="2"/>
      <c r="CR119" s="6"/>
      <c r="CS119" s="3"/>
      <c r="CT119" s="6"/>
      <c r="CU119" s="6"/>
      <c r="CV119" s="6"/>
      <c r="CW119" s="3"/>
    </row>
    <row r="120" spans="46:95" ht="12.75">
      <c r="AT120" s="21"/>
      <c r="AV120" s="19"/>
      <c r="AZ120" s="19"/>
      <c r="BA120" s="30"/>
      <c r="BB120" s="19"/>
      <c r="BC120" s="30"/>
      <c r="BD120" s="19"/>
      <c r="BE120" s="19"/>
      <c r="BF120" s="30"/>
      <c r="BG120" s="30"/>
      <c r="BH120" s="10"/>
      <c r="CF120" s="19"/>
      <c r="CH120" s="19"/>
      <c r="CL120" s="19"/>
      <c r="CN120" s="19"/>
      <c r="CP120" s="19"/>
      <c r="CQ120" s="19"/>
    </row>
    <row r="121" spans="46:96" ht="12.75">
      <c r="AT121" s="21"/>
      <c r="AV121" s="19"/>
      <c r="AZ121" s="19"/>
      <c r="BB121" s="19"/>
      <c r="BD121" s="19"/>
      <c r="BE121" s="19"/>
      <c r="BF121" s="19"/>
      <c r="BH121" s="10"/>
      <c r="CF121" s="19"/>
      <c r="CH121" s="19"/>
      <c r="CL121" s="19"/>
      <c r="CN121" s="19"/>
      <c r="CP121" s="19"/>
      <c r="CQ121" s="19"/>
      <c r="CR121" s="19"/>
    </row>
    <row r="122" spans="46:97" ht="12.75">
      <c r="AT122" s="21"/>
      <c r="AV122" s="19"/>
      <c r="AZ122" s="19"/>
      <c r="BB122" s="19"/>
      <c r="BC122" s="30"/>
      <c r="BD122" s="19"/>
      <c r="BE122" s="19"/>
      <c r="BF122" s="19"/>
      <c r="BG122" s="30"/>
      <c r="BH122" s="10"/>
      <c r="CF122" s="30"/>
      <c r="CH122" s="19"/>
      <c r="CL122" s="19"/>
      <c r="CN122" s="19"/>
      <c r="CO122" s="30"/>
      <c r="CP122" s="19"/>
      <c r="CQ122" s="19"/>
      <c r="CR122" s="19"/>
      <c r="CS122" s="30"/>
    </row>
    <row r="123" spans="46:95" ht="12.75">
      <c r="AT123" s="21"/>
      <c r="AV123" s="19"/>
      <c r="AZ123" s="19"/>
      <c r="BB123" s="19"/>
      <c r="BC123" s="30"/>
      <c r="BD123" s="19"/>
      <c r="BE123" s="19"/>
      <c r="BG123" s="30"/>
      <c r="BH123" s="10"/>
      <c r="CF123" s="19"/>
      <c r="CH123" s="19"/>
      <c r="CL123" s="19"/>
      <c r="CN123" s="19"/>
      <c r="CP123" s="19"/>
      <c r="CQ123" s="19"/>
    </row>
    <row r="124" spans="46:97" ht="12.75">
      <c r="AT124" s="11"/>
      <c r="AV124" s="2"/>
      <c r="AZ124" s="2"/>
      <c r="BA124" s="30"/>
      <c r="BB124" s="2"/>
      <c r="BC124" s="2"/>
      <c r="BD124" s="4"/>
      <c r="BE124" s="2"/>
      <c r="BF124" s="26"/>
      <c r="BG124" s="2"/>
      <c r="BH124" s="10"/>
      <c r="CF124" s="2"/>
      <c r="CH124" s="2"/>
      <c r="CL124" s="2"/>
      <c r="CM124" s="30"/>
      <c r="CN124" s="2"/>
      <c r="CO124" s="2"/>
      <c r="CP124" s="4"/>
      <c r="CQ124" s="2"/>
      <c r="CR124" s="26"/>
      <c r="CS124" s="2"/>
    </row>
    <row r="125" spans="46:96" ht="12.75">
      <c r="AT125" s="21"/>
      <c r="AV125" s="19"/>
      <c r="AZ125" s="19"/>
      <c r="BA125" s="30"/>
      <c r="BB125" s="19"/>
      <c r="BC125" s="30"/>
      <c r="BD125" s="19"/>
      <c r="BE125" s="19"/>
      <c r="BF125" s="19"/>
      <c r="BG125" s="30"/>
      <c r="BH125" s="10"/>
      <c r="CF125" s="19"/>
      <c r="CH125" s="19"/>
      <c r="CL125" s="19"/>
      <c r="CN125" s="19"/>
      <c r="CP125" s="19"/>
      <c r="CQ125" s="19"/>
      <c r="CR125" s="19"/>
    </row>
    <row r="126" spans="46:97" ht="12.75">
      <c r="AT126" s="21"/>
      <c r="AV126" s="19"/>
      <c r="AZ126" s="19"/>
      <c r="BA126" s="19"/>
      <c r="BB126" s="19"/>
      <c r="BC126" s="19"/>
      <c r="BD126" s="19"/>
      <c r="BE126" s="19"/>
      <c r="BF126" s="19"/>
      <c r="BG126" s="19"/>
      <c r="BH126" s="10"/>
      <c r="CF126" s="19"/>
      <c r="CH126" s="19"/>
      <c r="CL126" s="19"/>
      <c r="CM126" s="19"/>
      <c r="CN126" s="19"/>
      <c r="CO126" s="19"/>
      <c r="CP126" s="19"/>
      <c r="CQ126" s="19"/>
      <c r="CR126" s="19"/>
      <c r="CS126" s="19"/>
    </row>
    <row r="127" spans="46:99" ht="12.75">
      <c r="AT127" s="23"/>
      <c r="AV127" s="25"/>
      <c r="AW127" s="3"/>
      <c r="AX127" s="20"/>
      <c r="AZ127" s="25"/>
      <c r="BA127" s="30"/>
      <c r="BB127" s="19"/>
      <c r="BC127" s="30"/>
      <c r="BD127" s="19"/>
      <c r="BE127" s="19"/>
      <c r="BF127" s="19"/>
      <c r="BG127" s="30"/>
      <c r="BH127" s="12"/>
      <c r="BI127" s="3"/>
      <c r="CF127" s="25"/>
      <c r="CH127" s="25"/>
      <c r="CI127" s="3"/>
      <c r="CJ127" s="20"/>
      <c r="CL127" s="25"/>
      <c r="CM127" s="30"/>
      <c r="CN127" s="19"/>
      <c r="CP127" s="19"/>
      <c r="CQ127" s="19"/>
      <c r="CR127" s="19"/>
      <c r="CT127" s="3"/>
      <c r="CU127" s="3"/>
    </row>
    <row r="128" spans="46:97" ht="12.75">
      <c r="AT128" s="11"/>
      <c r="AV128" s="2"/>
      <c r="AW128" s="26"/>
      <c r="AZ128" s="2"/>
      <c r="BB128" s="2"/>
      <c r="BC128" s="19"/>
      <c r="BD128" s="4"/>
      <c r="BE128" s="2"/>
      <c r="BF128" s="25"/>
      <c r="BG128" s="25"/>
      <c r="BH128" s="10"/>
      <c r="CF128" s="2"/>
      <c r="CH128" s="2"/>
      <c r="CI128" s="26"/>
      <c r="CL128" s="2"/>
      <c r="CN128" s="2"/>
      <c r="CO128" s="19"/>
      <c r="CP128" s="4"/>
      <c r="CQ128" s="2"/>
      <c r="CR128" s="25"/>
      <c r="CS128" s="25"/>
    </row>
    <row r="129" spans="46:97" ht="12.75">
      <c r="AT129" s="11"/>
      <c r="AV129" s="6"/>
      <c r="AX129" s="30"/>
      <c r="AZ129" s="6"/>
      <c r="BB129" s="2"/>
      <c r="BC129" s="2"/>
      <c r="BD129" s="4"/>
      <c r="BE129" s="2"/>
      <c r="BF129" s="3"/>
      <c r="BG129" s="2"/>
      <c r="BH129" s="31"/>
      <c r="BI129" s="30"/>
      <c r="CF129" s="2"/>
      <c r="CH129" s="6"/>
      <c r="CJ129" s="30"/>
      <c r="CL129" s="6"/>
      <c r="CN129" s="2"/>
      <c r="CO129" s="2"/>
      <c r="CP129" s="4"/>
      <c r="CQ129" s="2"/>
      <c r="CR129" s="3"/>
      <c r="CS129" s="2"/>
    </row>
    <row r="130" spans="46:97" ht="12.75">
      <c r="AT130" s="21"/>
      <c r="BA130" s="19"/>
      <c r="BB130" s="19"/>
      <c r="BC130" s="19"/>
      <c r="BD130" s="19"/>
      <c r="BE130" s="19"/>
      <c r="BF130" s="19"/>
      <c r="BG130" s="19"/>
      <c r="BH130" s="10"/>
      <c r="CF130" s="19"/>
      <c r="CM130" s="19"/>
      <c r="CN130" s="19"/>
      <c r="CO130" s="19"/>
      <c r="CP130" s="19"/>
      <c r="CQ130" s="19"/>
      <c r="CR130" s="19"/>
      <c r="CS130" s="19"/>
    </row>
    <row r="131" spans="46:97" ht="12.75">
      <c r="AT131" s="10"/>
      <c r="AY131" s="16"/>
      <c r="AZ131" s="17"/>
      <c r="BA131" s="28"/>
      <c r="BD131" s="19"/>
      <c r="BG131" s="19"/>
      <c r="BH131" s="10"/>
      <c r="CF131" s="29"/>
      <c r="CH131" s="19"/>
      <c r="CI131" s="19"/>
      <c r="CL131" s="19"/>
      <c r="CM131" s="19"/>
      <c r="CN131" s="19"/>
      <c r="CO131" s="19"/>
      <c r="CP131" s="19"/>
      <c r="CQ131" s="19"/>
      <c r="CR131" s="19"/>
      <c r="CS131" s="19"/>
    </row>
    <row r="132" spans="46:96" ht="12.75">
      <c r="AT132" s="21"/>
      <c r="AV132" s="19"/>
      <c r="AW132" s="19"/>
      <c r="AY132" s="16"/>
      <c r="AZ132" s="35"/>
      <c r="BA132" s="28"/>
      <c r="BB132" s="19"/>
      <c r="BC132" s="19"/>
      <c r="BD132" s="19"/>
      <c r="BE132" s="19"/>
      <c r="BF132" s="19"/>
      <c r="BG132" s="19"/>
      <c r="BH132" s="10"/>
      <c r="CF132" s="29"/>
      <c r="CH132" s="19"/>
      <c r="CI132" s="19"/>
      <c r="CL132" s="19"/>
      <c r="CM132" s="19"/>
      <c r="CN132" s="19"/>
      <c r="CP132" s="19"/>
      <c r="CQ132" s="19"/>
      <c r="CR132" s="19"/>
    </row>
    <row r="133" spans="46:99" ht="12.75">
      <c r="AT133" s="11"/>
      <c r="AV133" s="2"/>
      <c r="AW133" s="25"/>
      <c r="AZ133" s="2"/>
      <c r="BA133" s="19"/>
      <c r="BB133" s="25"/>
      <c r="BC133" s="30"/>
      <c r="BD133" s="4"/>
      <c r="BE133" s="25"/>
      <c r="BF133" s="25"/>
      <c r="BG133" s="3"/>
      <c r="BH133" s="22"/>
      <c r="BI133" s="6"/>
      <c r="CF133" s="6"/>
      <c r="CH133" s="6"/>
      <c r="CI133" s="3"/>
      <c r="CL133" s="6"/>
      <c r="CM133" s="19"/>
      <c r="CN133" s="3"/>
      <c r="CO133" s="30"/>
      <c r="CP133" s="4"/>
      <c r="CQ133" s="3"/>
      <c r="CR133" s="3"/>
      <c r="CS133" s="3"/>
      <c r="CT133" s="6"/>
      <c r="CU133" s="6"/>
    </row>
    <row r="134" spans="46:97" ht="12.75">
      <c r="AT134" s="10"/>
      <c r="AY134" s="16"/>
      <c r="AZ134" s="17"/>
      <c r="BA134" s="28"/>
      <c r="BD134" s="19"/>
      <c r="BH134" s="10"/>
      <c r="CF134" s="16"/>
      <c r="CM134" s="19"/>
      <c r="CN134" s="19"/>
      <c r="CO134" s="19"/>
      <c r="CP134" s="19"/>
      <c r="CR134" s="19"/>
      <c r="CS134" s="19"/>
    </row>
    <row r="135" spans="7:100" ht="12.75">
      <c r="G135" s="30"/>
      <c r="AT135" s="31"/>
      <c r="AV135" s="30"/>
      <c r="AX135" s="30"/>
      <c r="AZ135" s="30"/>
      <c r="BA135" s="19"/>
      <c r="BB135" s="30"/>
      <c r="BC135" s="30"/>
      <c r="BD135" s="19"/>
      <c r="BE135" s="30"/>
      <c r="BF135" s="30"/>
      <c r="BH135" s="31"/>
      <c r="BI135" s="30"/>
      <c r="BJ135" s="30"/>
      <c r="CF135" s="30"/>
      <c r="CH135" s="30"/>
      <c r="CJ135" s="30"/>
      <c r="CL135" s="30"/>
      <c r="CM135" s="19"/>
      <c r="CN135" s="30"/>
      <c r="CO135" s="30"/>
      <c r="CP135" s="30"/>
      <c r="CQ135" s="30"/>
      <c r="CR135" s="30"/>
      <c r="CT135" s="30"/>
      <c r="CU135" s="30"/>
      <c r="CV135" s="30"/>
    </row>
    <row r="136" spans="46:99" ht="12.75">
      <c r="AT136" s="12"/>
      <c r="AV136" s="3"/>
      <c r="AW136" s="3"/>
      <c r="AX136" s="20"/>
      <c r="AZ136" s="3"/>
      <c r="BB136" s="3"/>
      <c r="BC136" s="3"/>
      <c r="BD136" s="20"/>
      <c r="BE136" s="3"/>
      <c r="BF136" s="3"/>
      <c r="BG136" s="3"/>
      <c r="BH136" s="12"/>
      <c r="BI136" s="3"/>
      <c r="CF136" s="3"/>
      <c r="CH136" s="3"/>
      <c r="CI136" s="3"/>
      <c r="CJ136" s="20"/>
      <c r="CL136" s="3"/>
      <c r="CN136" s="3"/>
      <c r="CO136" s="3"/>
      <c r="CP136" s="20"/>
      <c r="CQ136" s="3"/>
      <c r="CR136" s="3"/>
      <c r="CS136" s="3"/>
      <c r="CT136" s="3"/>
      <c r="CU136" s="3"/>
    </row>
    <row r="137" spans="46:99" ht="12.75">
      <c r="AT137" s="22"/>
      <c r="AV137" s="6"/>
      <c r="AZ137" s="6"/>
      <c r="BA137" s="6"/>
      <c r="BB137" s="6"/>
      <c r="BD137" s="30"/>
      <c r="BE137" s="6"/>
      <c r="BF137" s="6"/>
      <c r="BG137" s="6"/>
      <c r="BH137" s="22"/>
      <c r="BI137" s="6"/>
      <c r="CF137" s="6"/>
      <c r="CH137" s="6"/>
      <c r="CL137" s="6"/>
      <c r="CM137" s="30"/>
      <c r="CN137" s="6"/>
      <c r="CO137" s="30"/>
      <c r="CP137" s="30"/>
      <c r="CQ137" s="6"/>
      <c r="CR137" s="6"/>
      <c r="CS137" s="6"/>
      <c r="CT137" s="6"/>
      <c r="CU137" s="6"/>
    </row>
    <row r="138" spans="46:99" ht="12.75">
      <c r="AT138" s="24"/>
      <c r="AV138" s="26"/>
      <c r="AW138" s="3"/>
      <c r="AX138" s="20"/>
      <c r="AZ138" s="26"/>
      <c r="BB138" s="6"/>
      <c r="BC138" s="6"/>
      <c r="BD138" s="20"/>
      <c r="BE138" s="26"/>
      <c r="BF138" s="26"/>
      <c r="BG138" s="26"/>
      <c r="BH138" s="22"/>
      <c r="BI138" s="6"/>
      <c r="CF138" s="26"/>
      <c r="CH138" s="26"/>
      <c r="CI138" s="3"/>
      <c r="CJ138" s="20"/>
      <c r="CL138" s="26"/>
      <c r="CN138" s="6"/>
      <c r="CO138" s="6"/>
      <c r="CP138" s="20"/>
      <c r="CQ138" s="26"/>
      <c r="CR138" s="26"/>
      <c r="CS138" s="26"/>
      <c r="CT138" s="6"/>
      <c r="CU138" s="6"/>
    </row>
    <row r="139" spans="46:97" ht="12.75">
      <c r="AT139" s="11"/>
      <c r="AV139" s="3"/>
      <c r="AZ139" s="3"/>
      <c r="BB139" s="6"/>
      <c r="BC139" s="6"/>
      <c r="BD139" s="20"/>
      <c r="BE139" s="6"/>
      <c r="BF139" s="3"/>
      <c r="BG139" s="26"/>
      <c r="BH139" s="10"/>
      <c r="CF139" s="6"/>
      <c r="CH139" s="3"/>
      <c r="CL139" s="3"/>
      <c r="CN139" s="6"/>
      <c r="CO139" s="6"/>
      <c r="CP139" s="20"/>
      <c r="CQ139" s="6"/>
      <c r="CR139" s="3"/>
      <c r="CS139" s="26"/>
    </row>
    <row r="140" spans="7:100" ht="12.75">
      <c r="G140" s="19"/>
      <c r="AT140" s="11"/>
      <c r="AV140" s="25"/>
      <c r="AX140" s="19"/>
      <c r="AZ140" s="25"/>
      <c r="BA140" s="2"/>
      <c r="BB140" s="2"/>
      <c r="BC140" s="2"/>
      <c r="BD140" s="4"/>
      <c r="BE140" s="2"/>
      <c r="BF140" s="2"/>
      <c r="BG140" s="6"/>
      <c r="BH140" s="21"/>
      <c r="BI140" s="19"/>
      <c r="BJ140" s="19"/>
      <c r="CF140" s="2"/>
      <c r="CH140" s="25"/>
      <c r="CJ140" s="19"/>
      <c r="CL140" s="25"/>
      <c r="CM140" s="2"/>
      <c r="CN140" s="2"/>
      <c r="CO140" s="2"/>
      <c r="CP140" s="4"/>
      <c r="CQ140" s="2"/>
      <c r="CR140" s="2"/>
      <c r="CS140" s="6"/>
      <c r="CT140" s="19"/>
      <c r="CU140" s="19"/>
      <c r="CV140" s="19"/>
    </row>
    <row r="141" spans="7:100" ht="12.75">
      <c r="G141" s="19"/>
      <c r="AT141" s="11"/>
      <c r="AV141" s="2"/>
      <c r="AW141" s="3"/>
      <c r="AX141" s="4"/>
      <c r="AZ141" s="2"/>
      <c r="BA141" s="2"/>
      <c r="BB141" s="2"/>
      <c r="BC141" s="2"/>
      <c r="BD141" s="4"/>
      <c r="BE141" s="2"/>
      <c r="BF141" s="2"/>
      <c r="BG141" s="2"/>
      <c r="BH141" s="11"/>
      <c r="BI141" s="2"/>
      <c r="BJ141" s="2"/>
      <c r="CF141" s="2"/>
      <c r="CH141" s="2"/>
      <c r="CI141" s="3"/>
      <c r="CJ141" s="4"/>
      <c r="CL141" s="2"/>
      <c r="CM141" s="2"/>
      <c r="CN141" s="2"/>
      <c r="CO141" s="2"/>
      <c r="CP141" s="4"/>
      <c r="CQ141" s="2"/>
      <c r="CR141" s="2"/>
      <c r="CS141" s="2"/>
      <c r="CT141" s="2"/>
      <c r="CU141" s="2"/>
      <c r="CV141" s="2"/>
    </row>
    <row r="142" spans="46:99" ht="12.75">
      <c r="AT142" s="11"/>
      <c r="AV142" s="2"/>
      <c r="AW142" s="30"/>
      <c r="AX142" s="19"/>
      <c r="AZ142" s="2"/>
      <c r="BA142" s="6"/>
      <c r="BB142" s="19"/>
      <c r="BC142" s="19"/>
      <c r="BD142" s="19"/>
      <c r="BE142" s="19"/>
      <c r="BF142" s="30"/>
      <c r="BG142" s="6"/>
      <c r="BH142" s="11"/>
      <c r="BI142" s="2"/>
      <c r="CF142" s="2"/>
      <c r="CH142" s="2"/>
      <c r="CJ142" s="19"/>
      <c r="CL142" s="2"/>
      <c r="CM142" s="30"/>
      <c r="CN142" s="19"/>
      <c r="CO142" s="19"/>
      <c r="CP142" s="19"/>
      <c r="CQ142" s="19"/>
      <c r="CS142" s="6"/>
      <c r="CT142" s="2"/>
      <c r="CU142" s="2"/>
    </row>
    <row r="143" spans="46:100" ht="12.75">
      <c r="AT143" s="21"/>
      <c r="AV143" s="19"/>
      <c r="AX143" s="19"/>
      <c r="AZ143" s="19"/>
      <c r="BA143" s="19"/>
      <c r="BB143" s="19"/>
      <c r="BC143" s="19"/>
      <c r="BD143" s="19"/>
      <c r="BE143" s="19"/>
      <c r="BF143" s="19"/>
      <c r="BG143" s="19"/>
      <c r="BH143" s="21"/>
      <c r="BI143" s="19"/>
      <c r="BJ143" s="19"/>
      <c r="CF143" s="19"/>
      <c r="CH143" s="19"/>
      <c r="CJ143" s="19"/>
      <c r="CL143" s="19"/>
      <c r="CM143" s="19"/>
      <c r="CN143" s="19"/>
      <c r="CO143" s="19"/>
      <c r="CP143" s="19"/>
      <c r="CQ143" s="19"/>
      <c r="CR143" s="19"/>
      <c r="CS143" s="19"/>
      <c r="CT143" s="19"/>
      <c r="CU143" s="19"/>
      <c r="CV143" s="19"/>
    </row>
    <row r="144" spans="46:100" ht="12.75">
      <c r="AT144" s="21"/>
      <c r="AV144" s="19"/>
      <c r="AX144" s="19"/>
      <c r="AZ144" s="19"/>
      <c r="BA144" s="19"/>
      <c r="BB144" s="30"/>
      <c r="BC144" s="30"/>
      <c r="BD144" s="19"/>
      <c r="BE144" s="30"/>
      <c r="BF144" s="30"/>
      <c r="BG144" s="30"/>
      <c r="BH144" s="21"/>
      <c r="BI144" s="19"/>
      <c r="BJ144" s="19"/>
      <c r="CF144" s="19"/>
      <c r="CH144" s="19"/>
      <c r="CJ144" s="19"/>
      <c r="CL144" s="19"/>
      <c r="CM144" s="19"/>
      <c r="CP144" s="19"/>
      <c r="CT144" s="19"/>
      <c r="CU144" s="19"/>
      <c r="CV144" s="19"/>
    </row>
    <row r="145" spans="7:100" ht="12.75">
      <c r="G145" s="30"/>
      <c r="AT145" s="21"/>
      <c r="AV145" s="19"/>
      <c r="AX145" s="19"/>
      <c r="AZ145" s="19"/>
      <c r="BA145" s="19"/>
      <c r="BB145" s="19"/>
      <c r="BC145" s="19"/>
      <c r="BD145" s="19"/>
      <c r="BE145" s="19"/>
      <c r="BF145" s="19"/>
      <c r="BG145" s="19"/>
      <c r="BH145" s="21"/>
      <c r="BI145" s="19"/>
      <c r="BJ145" s="19"/>
      <c r="CF145" s="19"/>
      <c r="CH145" s="19"/>
      <c r="CJ145" s="19"/>
      <c r="CL145" s="19"/>
      <c r="CM145" s="19"/>
      <c r="CN145" s="19"/>
      <c r="CO145" s="19"/>
      <c r="CP145" s="19"/>
      <c r="CQ145" s="19"/>
      <c r="CR145" s="19"/>
      <c r="CS145" s="19"/>
      <c r="CT145" s="19"/>
      <c r="CU145" s="19"/>
      <c r="CV145" s="19"/>
    </row>
    <row r="146" spans="46:99" ht="12.75">
      <c r="AT146" s="21"/>
      <c r="AV146" s="19"/>
      <c r="AX146" s="19"/>
      <c r="AZ146" s="19"/>
      <c r="BB146" s="19"/>
      <c r="BC146" s="19"/>
      <c r="BD146" s="19"/>
      <c r="BE146" s="19"/>
      <c r="BF146" s="19"/>
      <c r="BG146" s="19"/>
      <c r="BH146" s="21"/>
      <c r="BI146" s="19"/>
      <c r="CF146" s="19"/>
      <c r="CH146" s="19"/>
      <c r="CJ146" s="19"/>
      <c r="CL146" s="19"/>
      <c r="CN146" s="19"/>
      <c r="CO146" s="19"/>
      <c r="CP146" s="19"/>
      <c r="CQ146" s="19"/>
      <c r="CR146" s="19"/>
      <c r="CS146" s="19"/>
      <c r="CT146" s="19"/>
      <c r="CU146" s="19"/>
    </row>
    <row r="147" spans="46:101" ht="12.75">
      <c r="AT147" s="11"/>
      <c r="AU147" s="6"/>
      <c r="AV147" s="2"/>
      <c r="AW147" s="3"/>
      <c r="AX147" s="4"/>
      <c r="AZ147" s="2"/>
      <c r="BA147" s="2"/>
      <c r="BB147" s="2"/>
      <c r="BC147" s="2"/>
      <c r="BD147" s="4"/>
      <c r="BE147" s="2"/>
      <c r="BF147" s="25"/>
      <c r="BG147" s="25"/>
      <c r="BH147" s="11"/>
      <c r="BI147" s="2"/>
      <c r="BJ147" s="19"/>
      <c r="BK147" s="3"/>
      <c r="CF147" s="2"/>
      <c r="CG147" s="6"/>
      <c r="CH147" s="2"/>
      <c r="CI147" s="3"/>
      <c r="CJ147" s="4"/>
      <c r="CL147" s="2"/>
      <c r="CM147" s="2"/>
      <c r="CN147" s="2"/>
      <c r="CO147" s="2"/>
      <c r="CP147" s="4"/>
      <c r="CQ147" s="2"/>
      <c r="CR147" s="25"/>
      <c r="CS147" s="25"/>
      <c r="CT147" s="2"/>
      <c r="CU147" s="2"/>
      <c r="CV147" s="19"/>
      <c r="CW147" s="3"/>
    </row>
    <row r="148" spans="46:100" ht="12.75">
      <c r="AT148" s="23"/>
      <c r="AV148" s="25"/>
      <c r="AX148" s="19"/>
      <c r="AZ148" s="25"/>
      <c r="BA148" s="19"/>
      <c r="BB148" s="25"/>
      <c r="BC148" s="19"/>
      <c r="BD148" s="19"/>
      <c r="BE148" s="25"/>
      <c r="BF148" s="25"/>
      <c r="BG148" s="19"/>
      <c r="BH148" s="23"/>
      <c r="BI148" s="25"/>
      <c r="BJ148" s="19"/>
      <c r="CF148" s="25"/>
      <c r="CH148" s="25"/>
      <c r="CJ148" s="19"/>
      <c r="CL148" s="25"/>
      <c r="CM148" s="19"/>
      <c r="CN148" s="25"/>
      <c r="CO148" s="19"/>
      <c r="CP148" s="19"/>
      <c r="CQ148" s="25"/>
      <c r="CR148" s="25"/>
      <c r="CS148" s="19"/>
      <c r="CT148" s="25"/>
      <c r="CU148" s="25"/>
      <c r="CV148" s="19"/>
    </row>
    <row r="149" spans="46:101" ht="12.75">
      <c r="AT149" s="11"/>
      <c r="AV149" s="2"/>
      <c r="AW149" s="3"/>
      <c r="AX149" s="4"/>
      <c r="AZ149" s="2"/>
      <c r="BA149" s="2"/>
      <c r="BB149" s="3"/>
      <c r="BC149" s="25"/>
      <c r="BD149" s="4"/>
      <c r="BE149" s="3"/>
      <c r="BF149" s="3"/>
      <c r="BG149" s="3"/>
      <c r="BH149" s="11"/>
      <c r="BI149" s="2"/>
      <c r="BJ149" s="2"/>
      <c r="BK149" s="25"/>
      <c r="CF149" s="2"/>
      <c r="CH149" s="2"/>
      <c r="CI149" s="3"/>
      <c r="CJ149" s="4"/>
      <c r="CL149" s="2"/>
      <c r="CM149" s="2"/>
      <c r="CN149" s="3"/>
      <c r="CO149" s="25"/>
      <c r="CP149" s="4"/>
      <c r="CQ149" s="3"/>
      <c r="CR149" s="3"/>
      <c r="CS149" s="3"/>
      <c r="CT149" s="2"/>
      <c r="CU149" s="2"/>
      <c r="CV149" s="2"/>
      <c r="CW149" s="25"/>
    </row>
    <row r="150" spans="46:99" ht="12.75">
      <c r="AT150" s="21"/>
      <c r="AV150" s="19"/>
      <c r="AW150" s="19"/>
      <c r="AX150" s="19"/>
      <c r="AZ150" s="19"/>
      <c r="BA150" s="30"/>
      <c r="BB150" s="19"/>
      <c r="BC150" s="19"/>
      <c r="BD150" s="19"/>
      <c r="BE150" s="19"/>
      <c r="BF150" s="19"/>
      <c r="BH150" s="21"/>
      <c r="BI150" s="19"/>
      <c r="BJ150" s="30"/>
      <c r="BK150" s="30"/>
      <c r="CF150" s="19"/>
      <c r="CH150" s="19"/>
      <c r="CI150" s="19"/>
      <c r="CJ150" s="19"/>
      <c r="CL150" s="19"/>
      <c r="CN150" s="19"/>
      <c r="CO150" s="19"/>
      <c r="CP150" s="19"/>
      <c r="CQ150" s="19"/>
      <c r="CR150" s="19"/>
      <c r="CT150" s="19"/>
      <c r="CU150" s="19"/>
    </row>
    <row r="151" spans="46:99" ht="12.75">
      <c r="AT151" s="31"/>
      <c r="AV151" s="3"/>
      <c r="AW151" s="30"/>
      <c r="AX151" s="4"/>
      <c r="AZ151" s="3"/>
      <c r="BB151" s="30"/>
      <c r="BC151" s="2"/>
      <c r="BD151" s="4"/>
      <c r="BE151" s="30"/>
      <c r="BF151" s="30"/>
      <c r="BH151" s="31"/>
      <c r="BI151" s="30"/>
      <c r="CF151" s="30"/>
      <c r="CH151" s="3"/>
      <c r="CI151" s="30"/>
      <c r="CJ151" s="4"/>
      <c r="CL151" s="3"/>
      <c r="CN151" s="30"/>
      <c r="CO151" s="2"/>
      <c r="CP151" s="4"/>
      <c r="CQ151" s="30"/>
      <c r="CR151" s="30"/>
      <c r="CT151" s="30"/>
      <c r="CU151" s="30"/>
    </row>
    <row r="152" spans="46:100" ht="12.75">
      <c r="AT152" s="21"/>
      <c r="AV152" s="19"/>
      <c r="AX152" s="19"/>
      <c r="AZ152" s="19"/>
      <c r="BA152" s="19"/>
      <c r="BB152" s="19"/>
      <c r="BC152" s="19"/>
      <c r="BD152" s="19"/>
      <c r="BE152" s="19"/>
      <c r="BF152" s="19"/>
      <c r="BH152" s="21"/>
      <c r="BI152" s="19"/>
      <c r="BJ152" s="19"/>
      <c r="CF152" s="19"/>
      <c r="CH152" s="19"/>
      <c r="CJ152" s="19"/>
      <c r="CL152" s="19"/>
      <c r="CM152" s="19"/>
      <c r="CN152" s="19"/>
      <c r="CO152" s="19"/>
      <c r="CP152" s="19"/>
      <c r="CQ152" s="19"/>
      <c r="CR152" s="19"/>
      <c r="CT152" s="19"/>
      <c r="CU152" s="19"/>
      <c r="CV152" s="19"/>
    </row>
    <row r="153" spans="46:101" ht="12.75">
      <c r="AT153" s="11"/>
      <c r="AV153" s="2"/>
      <c r="AW153" s="2"/>
      <c r="AX153" s="4"/>
      <c r="AZ153" s="2"/>
      <c r="BB153" s="2"/>
      <c r="BC153" s="2"/>
      <c r="BD153" s="4"/>
      <c r="BE153" s="2"/>
      <c r="BF153" s="2"/>
      <c r="BG153" s="3"/>
      <c r="BH153" s="11"/>
      <c r="BI153" s="3"/>
      <c r="BK153" s="2"/>
      <c r="CF153" s="2"/>
      <c r="CH153" s="2"/>
      <c r="CI153" s="2"/>
      <c r="CJ153" s="4"/>
      <c r="CL153" s="2"/>
      <c r="CN153" s="2"/>
      <c r="CO153" s="2"/>
      <c r="CP153" s="4"/>
      <c r="CQ153" s="2"/>
      <c r="CR153" s="2"/>
      <c r="CS153" s="3"/>
      <c r="CT153" s="2"/>
      <c r="CU153" s="3"/>
      <c r="CW153" s="2"/>
    </row>
    <row r="154" spans="46:101" ht="12.75">
      <c r="AT154" s="11"/>
      <c r="AV154" s="2"/>
      <c r="AW154" s="3"/>
      <c r="AX154" s="4"/>
      <c r="AZ154" s="2"/>
      <c r="BB154" s="2"/>
      <c r="BC154" s="2"/>
      <c r="BD154" s="4"/>
      <c r="BE154" s="2"/>
      <c r="BF154" s="2"/>
      <c r="BG154" s="2"/>
      <c r="BH154" s="11"/>
      <c r="BI154" s="2"/>
      <c r="BK154" s="3"/>
      <c r="CF154" s="2"/>
      <c r="CH154" s="2"/>
      <c r="CI154" s="3"/>
      <c r="CJ154" s="4"/>
      <c r="CL154" s="2"/>
      <c r="CN154" s="2"/>
      <c r="CO154" s="2"/>
      <c r="CP154" s="4"/>
      <c r="CQ154" s="2"/>
      <c r="CR154" s="2"/>
      <c r="CS154" s="2"/>
      <c r="CT154" s="2"/>
      <c r="CU154" s="2"/>
      <c r="CW154" s="3"/>
    </row>
    <row r="155" spans="46:100" ht="12.75">
      <c r="AT155" s="11"/>
      <c r="AV155" s="2"/>
      <c r="AW155" s="3"/>
      <c r="AX155" s="4"/>
      <c r="AZ155" s="2"/>
      <c r="BA155" s="30"/>
      <c r="BB155" s="2"/>
      <c r="BC155" s="2"/>
      <c r="BD155" s="4"/>
      <c r="BE155" s="2"/>
      <c r="BF155" s="2"/>
      <c r="BG155" s="25"/>
      <c r="BH155" s="11"/>
      <c r="BI155" s="2"/>
      <c r="BJ155" s="30"/>
      <c r="CF155" s="2"/>
      <c r="CH155" s="2"/>
      <c r="CI155" s="3"/>
      <c r="CJ155" s="4"/>
      <c r="CL155" s="2"/>
      <c r="CM155" s="30"/>
      <c r="CN155" s="2"/>
      <c r="CO155" s="2"/>
      <c r="CP155" s="4"/>
      <c r="CQ155" s="2"/>
      <c r="CR155" s="2"/>
      <c r="CS155" s="25"/>
      <c r="CT155" s="2"/>
      <c r="CU155" s="2"/>
      <c r="CV155" s="30"/>
    </row>
    <row r="156" spans="46:100" ht="12.75">
      <c r="AT156" s="21"/>
      <c r="AV156" s="19"/>
      <c r="AX156" s="19"/>
      <c r="AZ156" s="19"/>
      <c r="BA156" s="19"/>
      <c r="BB156" s="19"/>
      <c r="BC156" s="19"/>
      <c r="BD156" s="19"/>
      <c r="BE156" s="19"/>
      <c r="BF156" s="19"/>
      <c r="BG156" s="19"/>
      <c r="BH156" s="21"/>
      <c r="BI156" s="19"/>
      <c r="BJ156" s="19"/>
      <c r="CF156" s="19"/>
      <c r="CH156" s="19"/>
      <c r="CJ156" s="19"/>
      <c r="CL156" s="19"/>
      <c r="CM156" s="19"/>
      <c r="CN156" s="19"/>
      <c r="CO156" s="19"/>
      <c r="CP156" s="19"/>
      <c r="CQ156" s="19"/>
      <c r="CR156" s="19"/>
      <c r="CS156" s="19"/>
      <c r="CT156" s="19"/>
      <c r="CU156" s="19"/>
      <c r="CV156" s="19"/>
    </row>
    <row r="157" spans="46:100" ht="12.75">
      <c r="AT157" s="21"/>
      <c r="AV157" s="19"/>
      <c r="AW157" s="19"/>
      <c r="AX157" s="19"/>
      <c r="AZ157" s="19"/>
      <c r="BA157" s="19"/>
      <c r="BB157" s="19"/>
      <c r="BC157" s="19"/>
      <c r="BD157" s="19"/>
      <c r="BE157" s="19"/>
      <c r="BF157" s="19"/>
      <c r="BG157" s="30"/>
      <c r="BH157" s="21"/>
      <c r="BI157" s="19"/>
      <c r="BJ157" s="19"/>
      <c r="CF157" s="19"/>
      <c r="CH157" s="19"/>
      <c r="CI157" s="19"/>
      <c r="CJ157" s="19"/>
      <c r="CL157" s="19"/>
      <c r="CM157" s="19"/>
      <c r="CN157" s="19"/>
      <c r="CO157" s="19"/>
      <c r="CP157" s="19"/>
      <c r="CQ157" s="19"/>
      <c r="CR157" s="19"/>
      <c r="CT157" s="19"/>
      <c r="CU157" s="19"/>
      <c r="CV157" s="19"/>
    </row>
    <row r="158" spans="46:100" ht="12.75">
      <c r="AT158" s="21"/>
      <c r="AV158" s="19"/>
      <c r="AX158" s="19"/>
      <c r="AY158" s="7"/>
      <c r="AZ158" s="28"/>
      <c r="BA158" s="32"/>
      <c r="BB158" s="19"/>
      <c r="BC158" s="19"/>
      <c r="BD158" s="19"/>
      <c r="BE158" s="19"/>
      <c r="BF158" s="19"/>
      <c r="BG158" s="19"/>
      <c r="BH158" s="21"/>
      <c r="BI158" s="19"/>
      <c r="BJ158" s="30"/>
      <c r="CF158" s="28"/>
      <c r="CH158" s="19"/>
      <c r="CJ158" s="19"/>
      <c r="CL158" s="19"/>
      <c r="CM158" s="30"/>
      <c r="CN158" s="19"/>
      <c r="CO158" s="19"/>
      <c r="CP158" s="19"/>
      <c r="CQ158" s="19"/>
      <c r="CR158" s="19"/>
      <c r="CS158" s="19"/>
      <c r="CT158" s="19"/>
      <c r="CU158" s="19"/>
      <c r="CV158" s="30"/>
    </row>
    <row r="159" spans="46:101" ht="12.75">
      <c r="AT159" s="12"/>
      <c r="AU159" s="3"/>
      <c r="AV159" s="6"/>
      <c r="AW159" s="3"/>
      <c r="AX159" s="4"/>
      <c r="AY159" s="16"/>
      <c r="AZ159" s="18"/>
      <c r="BA159" s="27"/>
      <c r="BB159" s="3"/>
      <c r="BC159" s="25"/>
      <c r="BD159" s="4"/>
      <c r="BE159" s="3"/>
      <c r="BF159" s="3"/>
      <c r="BG159" s="3"/>
      <c r="BH159" s="22"/>
      <c r="BI159" s="3"/>
      <c r="BJ159" s="30"/>
      <c r="BK159" s="26"/>
      <c r="CF159" s="33"/>
      <c r="CG159" s="3"/>
      <c r="CH159" s="6"/>
      <c r="CI159" s="3"/>
      <c r="CJ159" s="4"/>
      <c r="CL159" s="3"/>
      <c r="CM159" s="6"/>
      <c r="CN159" s="3"/>
      <c r="CO159" s="25"/>
      <c r="CP159" s="4"/>
      <c r="CQ159" s="3"/>
      <c r="CR159" s="3"/>
      <c r="CS159" s="3"/>
      <c r="CT159" s="6"/>
      <c r="CU159" s="3"/>
      <c r="CV159" s="30"/>
      <c r="CW159" s="26"/>
    </row>
    <row r="160" spans="46:94" ht="12.75">
      <c r="AT160" s="10"/>
      <c r="BC160" s="19"/>
      <c r="BD160" s="19"/>
      <c r="BH160" s="10"/>
      <c r="CO160" s="19"/>
      <c r="CP160" s="19"/>
    </row>
    <row r="161" spans="3:11" ht="12.75">
      <c r="C161" s="1"/>
      <c r="K161" s="1"/>
    </row>
    <row r="162" spans="3:11" ht="12.75">
      <c r="C162" s="1"/>
      <c r="K162" s="1"/>
    </row>
    <row r="163" spans="3:11" ht="12.75">
      <c r="C163" s="1"/>
      <c r="K163" s="1"/>
    </row>
    <row r="164" spans="3:11" ht="12.75">
      <c r="C164" s="1"/>
      <c r="K164" s="1"/>
    </row>
    <row r="165" spans="3:11" ht="12.75">
      <c r="C165" s="1"/>
      <c r="K165" s="1"/>
    </row>
    <row r="166" spans="3:11" ht="12.75">
      <c r="C166" s="1"/>
      <c r="K166" s="1"/>
    </row>
    <row r="167" spans="3:11" ht="12.75">
      <c r="C167" s="1"/>
      <c r="K167" s="1"/>
    </row>
    <row r="168" spans="3:11" ht="12.75">
      <c r="C168" s="1"/>
      <c r="K168" s="1"/>
    </row>
    <row r="169" spans="3:11" ht="12.75">
      <c r="C169" s="1"/>
      <c r="K169" s="1"/>
    </row>
    <row r="170" spans="3:11" ht="12.75">
      <c r="C170" s="1"/>
      <c r="K170" s="1"/>
    </row>
    <row r="171" spans="3:11" ht="12.75">
      <c r="C171" s="1"/>
      <c r="K171" s="1"/>
    </row>
    <row r="172" spans="3:11" ht="12.75">
      <c r="C172" s="1"/>
      <c r="K172" s="1"/>
    </row>
    <row r="173" spans="3:11" ht="12.75">
      <c r="C173" s="1"/>
      <c r="K173" s="1"/>
    </row>
    <row r="174" spans="3:46" ht="12.75">
      <c r="C174" s="1"/>
      <c r="K174" s="1"/>
      <c r="AT174" s="3"/>
    </row>
    <row r="175" spans="43:60" ht="12.75">
      <c r="AQ175" s="2"/>
      <c r="AS175" s="3"/>
      <c r="AT175" s="3"/>
      <c r="AU175" s="4"/>
      <c r="AW175" s="3"/>
      <c r="AX175" s="3"/>
      <c r="AY175" s="2"/>
      <c r="AZ175" s="2"/>
      <c r="BA175" s="4"/>
      <c r="BB175" s="2"/>
      <c r="BC175" s="2"/>
      <c r="BE175" s="2"/>
      <c r="BF175" s="2"/>
      <c r="BG175" s="5"/>
      <c r="BH175" s="3"/>
    </row>
    <row r="176" spans="43:60" ht="12.75">
      <c r="AQ176" s="2"/>
      <c r="AS176" s="2"/>
      <c r="AT176" s="3"/>
      <c r="AU176" s="4"/>
      <c r="AW176" s="2"/>
      <c r="AX176" s="2"/>
      <c r="AY176" s="3"/>
      <c r="AZ176" s="2"/>
      <c r="BA176" s="4"/>
      <c r="BB176" s="3"/>
      <c r="BC176" s="3"/>
      <c r="BD176" s="3"/>
      <c r="BE176" s="2"/>
      <c r="BF176" s="2"/>
      <c r="BG176" s="5"/>
      <c r="BH176" s="2"/>
    </row>
    <row r="177" spans="43:60" ht="12.75">
      <c r="AQ177" s="2"/>
      <c r="AS177" s="2"/>
      <c r="AT177" s="3"/>
      <c r="AU177" s="4"/>
      <c r="AW177" s="2"/>
      <c r="AX177" s="7"/>
      <c r="AY177" s="3"/>
      <c r="AZ177" s="2"/>
      <c r="BA177" s="4"/>
      <c r="BB177" s="3"/>
      <c r="BC177" s="3"/>
      <c r="BD177" s="3"/>
      <c r="BE177" s="2"/>
      <c r="BF177" s="2"/>
      <c r="BH177" s="3"/>
    </row>
    <row r="178" spans="43:60" ht="12.75">
      <c r="AQ178" s="2"/>
      <c r="AS178" s="2"/>
      <c r="AT178" s="3"/>
      <c r="AU178" s="4"/>
      <c r="AW178" s="2"/>
      <c r="AX178" s="2"/>
      <c r="AY178" s="3"/>
      <c r="AZ178" s="2"/>
      <c r="BA178" s="4"/>
      <c r="BB178" s="3"/>
      <c r="BC178" s="3"/>
      <c r="BD178" s="3"/>
      <c r="BE178" s="2"/>
      <c r="BF178" s="2"/>
      <c r="BG178" s="2"/>
      <c r="BH178" s="2"/>
    </row>
    <row r="179" spans="43:58" ht="12.75">
      <c r="AQ179" s="2"/>
      <c r="AS179" s="2"/>
      <c r="AT179" s="3"/>
      <c r="AU179" s="4"/>
      <c r="AW179" s="2"/>
      <c r="AY179" s="3"/>
      <c r="AZ179" s="2"/>
      <c r="BA179" s="4"/>
      <c r="BB179" s="3"/>
      <c r="BC179" s="3"/>
      <c r="BD179" s="3"/>
      <c r="BE179" s="2"/>
      <c r="BF179" s="2"/>
    </row>
    <row r="180" spans="43:58" ht="12.75">
      <c r="AQ180" s="3"/>
      <c r="AS180" s="3"/>
      <c r="AT180" s="3"/>
      <c r="AU180" s="4"/>
      <c r="AW180" s="3"/>
      <c r="AY180" s="3"/>
      <c r="AZ180" s="2"/>
      <c r="BA180" s="4"/>
      <c r="BB180" s="3"/>
      <c r="BC180" s="3"/>
      <c r="BD180" s="2"/>
      <c r="BE180" s="3"/>
      <c r="BF180" s="3"/>
    </row>
    <row r="181" spans="43:58" ht="12.75">
      <c r="AQ181" s="2"/>
      <c r="AS181" s="2"/>
      <c r="AT181" s="3"/>
      <c r="AU181" s="4"/>
      <c r="AW181" s="2"/>
      <c r="AY181" s="2"/>
      <c r="AZ181" s="2"/>
      <c r="BA181" s="4"/>
      <c r="BB181" s="2"/>
      <c r="BC181" s="2"/>
      <c r="BD181" s="3"/>
      <c r="BE181" s="2"/>
      <c r="BF181" s="2"/>
    </row>
    <row r="182" spans="3:59" ht="12.75">
      <c r="C182" s="1"/>
      <c r="K182" s="1"/>
      <c r="AQ182" s="2"/>
      <c r="AS182" s="2"/>
      <c r="AT182" s="3"/>
      <c r="AU182" s="4"/>
      <c r="AW182" s="2"/>
      <c r="AY182" s="3"/>
      <c r="AZ182" s="2"/>
      <c r="BA182" s="4"/>
      <c r="BB182" s="3"/>
      <c r="BC182" s="3"/>
      <c r="BD182" s="3"/>
      <c r="BE182" s="2"/>
      <c r="BF182" s="2"/>
      <c r="BG182" s="7"/>
    </row>
    <row r="183" spans="43:60" ht="12.75">
      <c r="AQ183" s="2"/>
      <c r="AS183" s="2"/>
      <c r="AT183" s="3"/>
      <c r="AU183" s="4"/>
      <c r="AW183" s="2"/>
      <c r="AX183" s="2"/>
      <c r="AY183" s="3"/>
      <c r="AZ183" s="2"/>
      <c r="BA183" s="4"/>
      <c r="BB183" s="3"/>
      <c r="BC183" s="3"/>
      <c r="BD183" s="2"/>
      <c r="BE183" s="2"/>
      <c r="BF183" s="2"/>
      <c r="BG183" s="7"/>
      <c r="BH183" s="2"/>
    </row>
    <row r="184" spans="43:58" ht="12.75">
      <c r="AQ184" s="2"/>
      <c r="AS184" s="3"/>
      <c r="AT184" s="2"/>
      <c r="AU184" s="4"/>
      <c r="AW184" s="3"/>
      <c r="AY184" s="3"/>
      <c r="AZ184" s="2"/>
      <c r="BA184" s="4"/>
      <c r="BB184" s="3"/>
      <c r="BC184" s="3"/>
      <c r="BD184" s="2"/>
      <c r="BE184" s="2"/>
      <c r="BF184" s="3"/>
    </row>
    <row r="185" spans="43:59" ht="12.75">
      <c r="AQ185" s="2"/>
      <c r="AS185" s="2"/>
      <c r="AT185" s="3"/>
      <c r="AU185" s="4"/>
      <c r="AW185" s="2"/>
      <c r="AX185" s="2"/>
      <c r="AY185" s="2"/>
      <c r="AZ185" s="2"/>
      <c r="BA185" s="4"/>
      <c r="BB185" s="2"/>
      <c r="BC185" s="2"/>
      <c r="BD185" s="2"/>
      <c r="BE185" s="2"/>
      <c r="BF185" s="2"/>
      <c r="BG185" s="2"/>
    </row>
    <row r="186" spans="3:58" ht="12.75">
      <c r="C186" s="1"/>
      <c r="K186" s="1"/>
      <c r="AQ186" s="3"/>
      <c r="AS186" s="3"/>
      <c r="AT186" s="3"/>
      <c r="AU186" s="4"/>
      <c r="AW186" s="3"/>
      <c r="AY186" s="3"/>
      <c r="AZ186" s="3"/>
      <c r="BA186" s="4"/>
      <c r="BB186" s="3"/>
      <c r="BC186" s="3"/>
      <c r="BD186" s="3"/>
      <c r="BE186" s="3"/>
      <c r="BF186" s="3"/>
    </row>
    <row r="187" spans="3:58" ht="12.75">
      <c r="C187" s="1"/>
      <c r="K187" s="1"/>
      <c r="AQ187" s="3"/>
      <c r="AS187" s="3"/>
      <c r="AT187" s="3"/>
      <c r="AU187" s="4"/>
      <c r="AW187" s="3"/>
      <c r="AY187" s="3"/>
      <c r="AZ187" s="3"/>
      <c r="BA187" s="4"/>
      <c r="BB187" s="3"/>
      <c r="BC187" s="3"/>
      <c r="BD187" s="2"/>
      <c r="BE187" s="3"/>
      <c r="BF187" s="3"/>
    </row>
    <row r="188" spans="3:58" ht="12.75">
      <c r="C188" s="1"/>
      <c r="K188" s="1"/>
      <c r="AQ188" s="3"/>
      <c r="AS188" s="3"/>
      <c r="AT188" s="3"/>
      <c r="AU188" s="4"/>
      <c r="AW188" s="3"/>
      <c r="AY188" s="3"/>
      <c r="AZ188" s="3"/>
      <c r="BA188" s="4"/>
      <c r="BB188" s="3"/>
      <c r="BC188" s="3"/>
      <c r="BD188" s="3"/>
      <c r="BE188" s="3"/>
      <c r="BF188" s="3"/>
    </row>
    <row r="189" spans="3:58" ht="12.75">
      <c r="C189" s="1"/>
      <c r="K189" s="1"/>
      <c r="AQ189" s="3"/>
      <c r="AS189" s="3"/>
      <c r="AT189" s="3"/>
      <c r="AU189" s="4"/>
      <c r="AW189" s="3"/>
      <c r="AY189" s="3"/>
      <c r="AZ189" s="2"/>
      <c r="BA189" s="4"/>
      <c r="BB189" s="3"/>
      <c r="BC189" s="3"/>
      <c r="BD189" s="3"/>
      <c r="BE189" s="3"/>
      <c r="BF189" s="3"/>
    </row>
    <row r="190" spans="3:58" ht="12.75">
      <c r="C190" s="1"/>
      <c r="K190" s="1"/>
      <c r="AQ190" s="3"/>
      <c r="AS190" s="3"/>
      <c r="AT190" s="3"/>
      <c r="AU190" s="4"/>
      <c r="AW190" s="3"/>
      <c r="AY190" s="3"/>
      <c r="AZ190" s="3"/>
      <c r="BA190" s="4"/>
      <c r="BB190" s="3"/>
      <c r="BC190" s="3"/>
      <c r="BD190" s="3"/>
      <c r="BE190" s="3"/>
      <c r="BF190" s="3"/>
    </row>
    <row r="191" spans="3:58" ht="12.75">
      <c r="C191" s="1"/>
      <c r="K191" s="1"/>
      <c r="AQ191" s="3"/>
      <c r="AS191" s="3"/>
      <c r="AT191" s="3"/>
      <c r="AU191" s="4"/>
      <c r="AW191" s="3"/>
      <c r="AY191" s="3"/>
      <c r="AZ191" s="3"/>
      <c r="BA191" s="4"/>
      <c r="BB191" s="3"/>
      <c r="BC191" s="3"/>
      <c r="BD191" s="3"/>
      <c r="BE191" s="3"/>
      <c r="BF191" s="3"/>
    </row>
    <row r="192" spans="3:58" ht="12.75">
      <c r="C192" s="1"/>
      <c r="K192" s="1"/>
      <c r="AQ192" s="3"/>
      <c r="AS192" s="3"/>
      <c r="AT192" s="3"/>
      <c r="AU192" s="4"/>
      <c r="AW192" s="3"/>
      <c r="AY192" s="3"/>
      <c r="AZ192" s="3"/>
      <c r="BA192" s="4"/>
      <c r="BB192" s="3"/>
      <c r="BC192" s="3"/>
      <c r="BD192" s="3"/>
      <c r="BE192" s="3"/>
      <c r="BF192" s="3"/>
    </row>
    <row r="193" spans="3:58" ht="12.75">
      <c r="C193" s="1"/>
      <c r="K193" s="1"/>
      <c r="AQ193" s="3"/>
      <c r="AS193" s="3"/>
      <c r="AT193" s="3"/>
      <c r="AU193" s="4"/>
      <c r="AW193" s="3"/>
      <c r="AY193" s="3"/>
      <c r="AZ193" s="2"/>
      <c r="BA193" s="4"/>
      <c r="BB193" s="3"/>
      <c r="BC193" s="3"/>
      <c r="BD193" s="3"/>
      <c r="BE193" s="3"/>
      <c r="BF193" s="3"/>
    </row>
    <row r="194" spans="3:58" ht="12.75">
      <c r="C194" s="1"/>
      <c r="K194" s="1"/>
      <c r="AQ194" s="3"/>
      <c r="AS194" s="3"/>
      <c r="AU194" s="4"/>
      <c r="AW194" s="3"/>
      <c r="AY194" s="3"/>
      <c r="AZ194" s="2"/>
      <c r="BA194" s="4"/>
      <c r="BB194" s="3"/>
      <c r="BC194" s="3"/>
      <c r="BD194" s="3"/>
      <c r="BE194" s="3"/>
      <c r="BF194" s="3"/>
    </row>
    <row r="195" spans="3:60" ht="12.75">
      <c r="C195" s="1"/>
      <c r="K195" s="1"/>
      <c r="AQ195" s="3"/>
      <c r="AR195" s="3"/>
      <c r="AS195" s="2"/>
      <c r="AT195" s="3"/>
      <c r="AU195" s="4"/>
      <c r="AW195" s="3"/>
      <c r="AX195" s="2"/>
      <c r="AY195" s="3"/>
      <c r="AZ195" s="3"/>
      <c r="BA195" s="4"/>
      <c r="BB195" s="3"/>
      <c r="BC195" s="3"/>
      <c r="BD195" s="3"/>
      <c r="BE195" s="2"/>
      <c r="BF195" s="3"/>
      <c r="BH195" s="2"/>
    </row>
    <row r="196" spans="3:60" ht="12.75">
      <c r="C196" s="1"/>
      <c r="K196" s="1"/>
      <c r="AQ196" s="3"/>
      <c r="AR196" s="3"/>
      <c r="AS196" s="2"/>
      <c r="AT196" s="2"/>
      <c r="AU196" s="4"/>
      <c r="AW196" s="3"/>
      <c r="AX196" s="3"/>
      <c r="AY196" s="3"/>
      <c r="AZ196" s="2"/>
      <c r="BA196" s="4"/>
      <c r="BB196" s="3"/>
      <c r="BC196" s="3"/>
      <c r="BD196" s="3"/>
      <c r="BE196" s="2"/>
      <c r="BF196" s="3"/>
      <c r="BH196" s="3"/>
    </row>
    <row r="197" spans="3:60" ht="12.75">
      <c r="C197" s="1"/>
      <c r="K197" s="1"/>
      <c r="AQ197" s="2"/>
      <c r="AR197" s="2"/>
      <c r="AS197" s="2"/>
      <c r="AT197" s="3"/>
      <c r="AU197" s="4"/>
      <c r="AW197" s="2"/>
      <c r="AX197" s="2"/>
      <c r="AY197" s="3"/>
      <c r="AZ197" s="2"/>
      <c r="BA197" s="4"/>
      <c r="BB197" s="3"/>
      <c r="BC197" s="3"/>
      <c r="BD197" s="3"/>
      <c r="BE197" s="2"/>
      <c r="BF197" s="2"/>
      <c r="BG197" s="8"/>
      <c r="BH197" s="3"/>
    </row>
    <row r="198" spans="43:60" ht="12.75">
      <c r="AQ198" s="3"/>
      <c r="AR198" s="3"/>
      <c r="AS198" s="3"/>
      <c r="AT198" s="3"/>
      <c r="AU198" s="4"/>
      <c r="AW198" s="3"/>
      <c r="AX198" s="3"/>
      <c r="AY198" s="3"/>
      <c r="AZ198" s="3"/>
      <c r="BA198" s="4"/>
      <c r="BB198" s="3"/>
      <c r="BC198" s="3"/>
      <c r="BD198" s="3"/>
      <c r="BE198" s="3"/>
      <c r="BF198" s="3"/>
      <c r="BG198" s="3"/>
      <c r="BH198" s="3"/>
    </row>
    <row r="199" spans="43:60" ht="12.75">
      <c r="AQ199" s="3"/>
      <c r="AR199" s="3"/>
      <c r="AS199" s="3"/>
      <c r="AT199" s="3"/>
      <c r="AU199" s="4"/>
      <c r="AW199" s="3"/>
      <c r="AX199" s="3"/>
      <c r="AY199" s="3"/>
      <c r="AZ199" s="3"/>
      <c r="BA199" s="4"/>
      <c r="BB199" s="3"/>
      <c r="BC199" s="3"/>
      <c r="BD199" s="3"/>
      <c r="BE199" s="3"/>
      <c r="BF199" s="3"/>
      <c r="BG199" s="3"/>
      <c r="BH199" s="3"/>
    </row>
    <row r="200" spans="43:60" ht="12.75">
      <c r="AQ200" s="2"/>
      <c r="AR200" s="6"/>
      <c r="AS200" s="3"/>
      <c r="AT200" s="3"/>
      <c r="AU200" s="4"/>
      <c r="AW200" s="3"/>
      <c r="AX200" s="3"/>
      <c r="AY200" s="2"/>
      <c r="AZ200" s="2"/>
      <c r="BA200" s="4"/>
      <c r="BB200" s="2"/>
      <c r="BC200" s="2"/>
      <c r="BD200" s="3"/>
      <c r="BE200" s="2"/>
      <c r="BF200" s="2"/>
      <c r="BG200" s="2"/>
      <c r="BH200" s="3"/>
    </row>
    <row r="201" spans="43:60" ht="12.75">
      <c r="AQ201" s="2"/>
      <c r="AR201" s="2"/>
      <c r="AS201" s="2"/>
      <c r="AT201" s="3"/>
      <c r="AU201" s="4"/>
      <c r="AW201" s="2"/>
      <c r="AX201" s="2"/>
      <c r="AY201" s="2"/>
      <c r="AZ201" s="2"/>
      <c r="BA201" s="4"/>
      <c r="BB201" s="2"/>
      <c r="BC201" s="2"/>
      <c r="BD201" s="3"/>
      <c r="BE201" s="2"/>
      <c r="BF201" s="2"/>
      <c r="BG201" s="2"/>
      <c r="BH201" s="3"/>
    </row>
    <row r="202" spans="43:60" ht="12.75">
      <c r="AQ202" s="3"/>
      <c r="AR202" s="3"/>
      <c r="AS202" s="3"/>
      <c r="AT202" s="3"/>
      <c r="AU202" s="4"/>
      <c r="AW202" s="3"/>
      <c r="AX202" s="3"/>
      <c r="AY202" s="3"/>
      <c r="AZ202" s="3"/>
      <c r="BA202" s="4"/>
      <c r="BB202" s="3"/>
      <c r="BC202" s="3"/>
      <c r="BD202" s="3"/>
      <c r="BE202" s="3"/>
      <c r="BF202" s="3"/>
      <c r="BG202" s="3"/>
      <c r="BH202" s="3"/>
    </row>
    <row r="203" spans="43:60" ht="12.75">
      <c r="AQ203" s="2"/>
      <c r="AR203" s="2"/>
      <c r="AS203" s="2"/>
      <c r="AT203" s="3"/>
      <c r="AU203" s="4"/>
      <c r="AW203" s="2"/>
      <c r="AX203" s="2"/>
      <c r="AY203" s="3"/>
      <c r="AZ203" s="2"/>
      <c r="BA203" s="4"/>
      <c r="BB203" s="3"/>
      <c r="BC203" s="3"/>
      <c r="BD203" s="3"/>
      <c r="BE203" s="2"/>
      <c r="BF203" s="2"/>
      <c r="BG203" s="2"/>
      <c r="BH203" s="3"/>
    </row>
    <row r="204" spans="43:60" ht="12.75">
      <c r="AQ204" s="2"/>
      <c r="AR204" s="6"/>
      <c r="AS204" s="3"/>
      <c r="AT204" s="3"/>
      <c r="AU204" s="4"/>
      <c r="AW204" s="3"/>
      <c r="AX204" s="3"/>
      <c r="AY204" s="2"/>
      <c r="AZ204" s="2"/>
      <c r="BA204" s="4"/>
      <c r="BB204" s="2"/>
      <c r="BC204" s="2"/>
      <c r="BD204" s="3"/>
      <c r="BE204" s="2"/>
      <c r="BF204" s="2"/>
      <c r="BG204" s="2"/>
      <c r="BH204" s="3"/>
    </row>
    <row r="205" spans="43:60" ht="12.75">
      <c r="AQ205" s="2"/>
      <c r="AR205" s="2"/>
      <c r="AS205" s="2"/>
      <c r="AT205" s="3"/>
      <c r="AU205" s="4"/>
      <c r="AW205" s="2"/>
      <c r="AX205" s="2"/>
      <c r="AY205" s="2"/>
      <c r="AZ205" s="2"/>
      <c r="BA205" s="4"/>
      <c r="BB205" s="2"/>
      <c r="BC205" s="2"/>
      <c r="BD205" s="3"/>
      <c r="BE205" s="2"/>
      <c r="BF205" s="2"/>
      <c r="BG205" s="2"/>
      <c r="BH205" s="3"/>
    </row>
    <row r="206" spans="3:60" ht="12.75">
      <c r="C206" s="1"/>
      <c r="K206" s="1"/>
      <c r="AQ206" s="2"/>
      <c r="AR206" s="2"/>
      <c r="AS206" s="2"/>
      <c r="AT206" s="3"/>
      <c r="AU206" s="4"/>
      <c r="AW206" s="2"/>
      <c r="AX206" s="2"/>
      <c r="AY206" s="2"/>
      <c r="AZ206" s="2"/>
      <c r="BA206" s="4"/>
      <c r="BB206" s="2"/>
      <c r="BC206" s="3"/>
      <c r="BD206" s="3"/>
      <c r="BE206" s="2"/>
      <c r="BF206" s="2"/>
      <c r="BH206" s="3"/>
    </row>
    <row r="207" spans="43:60" ht="12.75">
      <c r="AQ207" s="2"/>
      <c r="AR207" s="2"/>
      <c r="AS207" s="2"/>
      <c r="AT207" s="3"/>
      <c r="AU207" s="4"/>
      <c r="AW207" s="2"/>
      <c r="AX207" s="2"/>
      <c r="AY207" s="2"/>
      <c r="AZ207" s="2"/>
      <c r="BA207" s="4"/>
      <c r="BB207" s="2"/>
      <c r="BC207" s="2"/>
      <c r="BD207" s="3"/>
      <c r="BE207" s="2"/>
      <c r="BF207" s="2"/>
      <c r="BG207" s="2"/>
      <c r="BH207" s="3"/>
    </row>
    <row r="208" spans="43:60" ht="12.75">
      <c r="AQ208" s="2"/>
      <c r="AR208" s="2"/>
      <c r="AS208" s="2"/>
      <c r="AT208" s="3"/>
      <c r="AU208" s="4"/>
      <c r="AW208" s="2"/>
      <c r="AX208" s="2"/>
      <c r="AY208" s="3"/>
      <c r="AZ208" s="2"/>
      <c r="BA208" s="4"/>
      <c r="BB208" s="3"/>
      <c r="BC208" s="3"/>
      <c r="BD208" s="3"/>
      <c r="BE208" s="2"/>
      <c r="BF208" s="2"/>
      <c r="BG208" s="2"/>
      <c r="BH208" s="3"/>
    </row>
    <row r="209" spans="43:60" ht="12.75">
      <c r="AQ209" s="2"/>
      <c r="AR209" s="2"/>
      <c r="AS209" s="2"/>
      <c r="AT209" s="3"/>
      <c r="AU209" s="4"/>
      <c r="AW209" s="2"/>
      <c r="AX209" s="2"/>
      <c r="AY209" s="3"/>
      <c r="AZ209" s="2"/>
      <c r="BA209" s="4"/>
      <c r="BB209" s="3"/>
      <c r="BC209" s="3"/>
      <c r="BD209" s="3"/>
      <c r="BE209" s="2"/>
      <c r="BF209" s="2"/>
      <c r="BG209" s="2"/>
      <c r="BH209" s="2"/>
    </row>
    <row r="210" spans="43:60" ht="12.75">
      <c r="AQ210" s="3"/>
      <c r="AR210" s="3"/>
      <c r="AS210" s="3"/>
      <c r="AT210" s="2"/>
      <c r="AU210" s="4"/>
      <c r="AX210" s="3"/>
      <c r="AY210" s="3"/>
      <c r="AZ210" s="3"/>
      <c r="BA210" s="4"/>
      <c r="BB210" s="3"/>
      <c r="BC210" s="3"/>
      <c r="BD210" s="3"/>
      <c r="BE210" s="3"/>
      <c r="BF210" s="3"/>
      <c r="BG210" s="3"/>
      <c r="BH210" s="3"/>
    </row>
    <row r="211" spans="43:60" ht="12.75">
      <c r="AQ211" s="2"/>
      <c r="AR211" s="2"/>
      <c r="AS211" s="2"/>
      <c r="AT211" s="2"/>
      <c r="AU211" s="4"/>
      <c r="AX211" s="3"/>
      <c r="AY211" s="2"/>
      <c r="AZ211" s="2"/>
      <c r="BA211" s="4"/>
      <c r="BB211" s="3"/>
      <c r="BC211" s="3"/>
      <c r="BD211" s="3"/>
      <c r="BE211" s="2"/>
      <c r="BF211" s="3"/>
      <c r="BG211" s="3"/>
      <c r="BH211" s="3"/>
    </row>
    <row r="212" spans="43:60" ht="12.75">
      <c r="AQ212" s="2"/>
      <c r="AR212" s="2"/>
      <c r="AS212" s="2"/>
      <c r="AT212" s="2"/>
      <c r="AU212" s="4"/>
      <c r="AX212" s="3"/>
      <c r="AY212" s="2"/>
      <c r="AZ212" s="2"/>
      <c r="BA212" s="4"/>
      <c r="BB212" s="3"/>
      <c r="BC212" s="3"/>
      <c r="BD212" s="3"/>
      <c r="BE212" s="2"/>
      <c r="BF212" s="3"/>
      <c r="BG212" s="3"/>
      <c r="BH212" s="2"/>
    </row>
    <row r="213" spans="43:60" ht="12.75">
      <c r="AQ213" s="2"/>
      <c r="AR213" s="2"/>
      <c r="AS213" s="2"/>
      <c r="AT213" s="2"/>
      <c r="AU213" s="4"/>
      <c r="AW213" s="2"/>
      <c r="AX213" s="2"/>
      <c r="AY213" s="2"/>
      <c r="AZ213" s="2"/>
      <c r="BA213" s="4"/>
      <c r="BB213" s="2"/>
      <c r="BC213" s="2"/>
      <c r="BD213" s="3"/>
      <c r="BE213" s="2"/>
      <c r="BF213" s="2"/>
      <c r="BG213" s="2"/>
      <c r="BH213" s="2"/>
    </row>
    <row r="214" spans="43:60" ht="12.75">
      <c r="AQ214" s="2"/>
      <c r="AR214" s="2"/>
      <c r="AS214" s="2"/>
      <c r="AT214" s="2"/>
      <c r="AU214" s="4"/>
      <c r="AW214" s="3"/>
      <c r="AX214" s="3"/>
      <c r="AY214" s="2"/>
      <c r="AZ214" s="2"/>
      <c r="BA214" s="4"/>
      <c r="BB214" s="3"/>
      <c r="BC214" s="3"/>
      <c r="BD214" s="3"/>
      <c r="BE214" s="2"/>
      <c r="BF214" s="3"/>
      <c r="BG214" s="3"/>
      <c r="BH214" s="3"/>
    </row>
    <row r="215" spans="43:60" ht="12.75">
      <c r="AQ215" s="2"/>
      <c r="AR215" s="2"/>
      <c r="AS215" s="2"/>
      <c r="AT215" s="2"/>
      <c r="AU215" s="4"/>
      <c r="AW215" s="3"/>
      <c r="AX215" s="3"/>
      <c r="AY215" s="2"/>
      <c r="AZ215" s="2"/>
      <c r="BA215" s="4"/>
      <c r="BB215" s="3"/>
      <c r="BC215" s="3"/>
      <c r="BD215" s="3"/>
      <c r="BE215" s="2"/>
      <c r="BF215" s="3"/>
      <c r="BG215" s="3"/>
      <c r="BH215" s="2"/>
    </row>
    <row r="216" spans="43:60" ht="12.75">
      <c r="AQ216" s="2"/>
      <c r="AR216" s="2"/>
      <c r="AS216" s="2"/>
      <c r="AT216" s="2"/>
      <c r="AU216" s="4"/>
      <c r="AW216" s="3"/>
      <c r="AX216" s="3"/>
      <c r="AY216" s="2"/>
      <c r="AZ216" s="2"/>
      <c r="BA216" s="4"/>
      <c r="BB216" s="3"/>
      <c r="BC216" s="3"/>
      <c r="BD216" s="3"/>
      <c r="BE216" s="2"/>
      <c r="BF216" s="3"/>
      <c r="BG216" s="3"/>
      <c r="BH216" s="3"/>
    </row>
    <row r="217" spans="43:60" ht="12.75">
      <c r="AQ217" s="3"/>
      <c r="AR217" s="3"/>
      <c r="AS217" s="3"/>
      <c r="AT217" s="3"/>
      <c r="AU217" s="4"/>
      <c r="AW217" s="3"/>
      <c r="AX217" s="3"/>
      <c r="AY217" s="3"/>
      <c r="AZ217" s="3"/>
      <c r="BA217" s="4"/>
      <c r="BB217" s="3"/>
      <c r="BC217" s="3"/>
      <c r="BD217" s="3"/>
      <c r="BE217" s="3"/>
      <c r="BF217" s="3"/>
      <c r="BG217" s="3"/>
      <c r="BH217" s="3"/>
    </row>
    <row r="218" spans="43:60" ht="12.75">
      <c r="AQ218" s="2"/>
      <c r="AR218" s="2"/>
      <c r="AS218" s="2"/>
      <c r="AT218" s="2"/>
      <c r="AU218" s="4"/>
      <c r="AW218" s="3"/>
      <c r="AX218" s="3"/>
      <c r="AY218" s="2"/>
      <c r="AZ218" s="2"/>
      <c r="BA218" s="4"/>
      <c r="BB218" s="3"/>
      <c r="BC218" s="3"/>
      <c r="BD218" s="3"/>
      <c r="BE218" s="2"/>
      <c r="BF218" s="3"/>
      <c r="BG218" s="3"/>
      <c r="BH218" s="2"/>
    </row>
    <row r="219" spans="43:60" ht="12.75">
      <c r="AQ219" s="2"/>
      <c r="AR219" s="2"/>
      <c r="AS219" s="2"/>
      <c r="AT219" s="2"/>
      <c r="AU219" s="4"/>
      <c r="AW219" s="3"/>
      <c r="AX219" s="3"/>
      <c r="AY219" s="2"/>
      <c r="AZ219" s="2"/>
      <c r="BA219" s="4"/>
      <c r="BB219" s="2"/>
      <c r="BC219" s="2"/>
      <c r="BD219" s="3"/>
      <c r="BE219" s="2"/>
      <c r="BF219" s="3"/>
      <c r="BG219" s="3"/>
      <c r="BH219" s="3"/>
    </row>
    <row r="220" spans="3:60" ht="12.75">
      <c r="C220" s="1"/>
      <c r="K220" s="1"/>
      <c r="AQ220" s="2"/>
      <c r="AR220" s="2"/>
      <c r="AS220" s="2"/>
      <c r="AT220" s="3"/>
      <c r="AU220" s="4"/>
      <c r="AW220" s="2"/>
      <c r="AX220" s="2"/>
      <c r="AY220" s="2"/>
      <c r="AZ220" s="2"/>
      <c r="BA220" s="4"/>
      <c r="BB220" s="2"/>
      <c r="BC220" s="2"/>
      <c r="BD220" s="3"/>
      <c r="BE220" s="2"/>
      <c r="BF220" s="2"/>
      <c r="BG220" s="2"/>
      <c r="BH220" s="3"/>
    </row>
    <row r="221" spans="43:60" ht="12.75">
      <c r="AQ221" s="2"/>
      <c r="AR221" s="2"/>
      <c r="AS221" s="2"/>
      <c r="AT221" s="2"/>
      <c r="AU221" s="4"/>
      <c r="AW221" s="3"/>
      <c r="AX221" s="3"/>
      <c r="AY221" s="2"/>
      <c r="AZ221" s="2"/>
      <c r="BA221" s="4"/>
      <c r="BB221" s="2"/>
      <c r="BC221" s="2"/>
      <c r="BD221" s="3"/>
      <c r="BE221" s="2"/>
      <c r="BF221" s="3"/>
      <c r="BG221" s="3"/>
      <c r="BH221" s="3"/>
    </row>
    <row r="222" spans="43:60" ht="12.75">
      <c r="AQ222" s="3"/>
      <c r="AR222" s="3"/>
      <c r="AS222" s="3"/>
      <c r="AT222" s="3"/>
      <c r="AU222" s="4"/>
      <c r="AW222" s="3"/>
      <c r="AX222" s="3"/>
      <c r="AY222" s="2"/>
      <c r="AZ222" s="2"/>
      <c r="BA222" s="4"/>
      <c r="BB222" s="3"/>
      <c r="BC222" s="3"/>
      <c r="BD222" s="2"/>
      <c r="BE222" s="2"/>
      <c r="BF222" s="3"/>
      <c r="BG222" s="3"/>
      <c r="BH222" s="3"/>
    </row>
    <row r="223" spans="43:60" ht="12.75">
      <c r="AQ223" s="3"/>
      <c r="AR223" s="3"/>
      <c r="AS223" s="3"/>
      <c r="AT223" s="3"/>
      <c r="AU223" s="4"/>
      <c r="AW223" s="3"/>
      <c r="AX223" s="3"/>
      <c r="AY223" s="3"/>
      <c r="AZ223" s="3"/>
      <c r="BA223" s="4"/>
      <c r="BB223" s="3"/>
      <c r="BC223" s="3"/>
      <c r="BD223" s="3"/>
      <c r="BE223" s="3"/>
      <c r="BF223" s="3"/>
      <c r="BG223" s="3"/>
      <c r="BH223" s="3"/>
    </row>
    <row r="224" spans="43:60" ht="12.75">
      <c r="AQ224" s="2"/>
      <c r="AR224" s="2"/>
      <c r="AS224" s="2"/>
      <c r="AT224" s="2"/>
      <c r="AU224" s="4"/>
      <c r="AW224" s="3"/>
      <c r="AX224" s="3"/>
      <c r="AY224" s="2"/>
      <c r="AZ224" s="2"/>
      <c r="BA224" s="4"/>
      <c r="BB224" s="3"/>
      <c r="BC224" s="3"/>
      <c r="BD224" s="3"/>
      <c r="BE224" s="2"/>
      <c r="BF224" s="3"/>
      <c r="BG224" s="3"/>
      <c r="BH224" s="3"/>
    </row>
    <row r="225" spans="3:58" ht="12.75">
      <c r="C225" s="1"/>
      <c r="K225" s="1"/>
      <c r="AQ225" s="2"/>
      <c r="AS225" s="2"/>
      <c r="AT225" s="3"/>
      <c r="AW225" s="2"/>
      <c r="AY225" s="3"/>
      <c r="BA225" s="4"/>
      <c r="BB225" s="3"/>
      <c r="BC225" s="3"/>
      <c r="BD225" s="3"/>
      <c r="BE225" s="2"/>
      <c r="BF225" s="2"/>
    </row>
    <row r="226" spans="43:56" ht="12.75">
      <c r="AQ226" s="2"/>
      <c r="AS226" s="3"/>
      <c r="AT226" s="3"/>
      <c r="AW226" s="3"/>
      <c r="AY226" s="2"/>
      <c r="AZ226" s="2"/>
      <c r="BA226" s="4"/>
      <c r="BB226" s="2"/>
      <c r="BC226" s="2"/>
      <c r="BD226" s="2"/>
    </row>
    <row r="227" spans="3:56" ht="12.75">
      <c r="C227" s="1"/>
      <c r="K227" s="1"/>
      <c r="AQ227" s="3"/>
      <c r="AS227" s="3"/>
      <c r="AT227" s="3"/>
      <c r="AW227" s="3"/>
      <c r="AY227" s="3"/>
      <c r="BA227" s="4"/>
      <c r="BB227" s="3"/>
      <c r="BC227" s="3"/>
      <c r="BD227" s="3"/>
    </row>
    <row r="228" spans="43:56" ht="12.75">
      <c r="AQ228" s="2"/>
      <c r="AS228" s="2"/>
      <c r="AT228" s="3"/>
      <c r="AW228" s="3"/>
      <c r="AX228" s="2"/>
      <c r="AY228" s="2"/>
      <c r="AZ228" s="2"/>
      <c r="BA228" s="4"/>
      <c r="BB228" s="3"/>
      <c r="BC228" s="2"/>
      <c r="BD228" s="3"/>
    </row>
    <row r="229" spans="43:56" ht="12.75">
      <c r="AQ229" s="3"/>
      <c r="AS229" s="3"/>
      <c r="AT229" s="3"/>
      <c r="AW229" s="3"/>
      <c r="AY229" s="2"/>
      <c r="AZ229" s="2"/>
      <c r="BA229" s="4"/>
      <c r="BB229" s="3"/>
      <c r="BC229" s="2"/>
      <c r="BD229" s="2"/>
    </row>
    <row r="230" spans="43:56" ht="12.75">
      <c r="AQ230" s="3"/>
      <c r="AS230" s="3"/>
      <c r="AT230" s="3"/>
      <c r="AW230" s="3"/>
      <c r="AY230" s="3"/>
      <c r="AZ230" s="3"/>
      <c r="BA230" s="4"/>
      <c r="BB230" s="3"/>
      <c r="BC230" s="3"/>
      <c r="BD230" s="3"/>
    </row>
    <row r="231" spans="43:56" ht="12.75">
      <c r="AQ231" s="3"/>
      <c r="AS231" s="3"/>
      <c r="AT231" s="3"/>
      <c r="AW231" s="3"/>
      <c r="AY231" s="2"/>
      <c r="AZ231" s="2"/>
      <c r="BA231" s="4"/>
      <c r="BB231" s="3"/>
      <c r="BC231" s="3"/>
      <c r="BD231" s="2"/>
    </row>
    <row r="232" spans="43:56" ht="12.75">
      <c r="AQ232" s="2"/>
      <c r="AS232" s="2"/>
      <c r="AT232" s="3"/>
      <c r="AW232" s="2"/>
      <c r="AY232" s="2"/>
      <c r="BA232" s="4"/>
      <c r="BB232" s="2"/>
      <c r="BC232" s="3"/>
      <c r="BD232" s="3"/>
    </row>
    <row r="233" spans="3:56" ht="12.75">
      <c r="C233" s="1"/>
      <c r="K233" s="1"/>
      <c r="AQ233" s="2"/>
      <c r="AS233" s="2"/>
      <c r="AT233" s="3"/>
      <c r="AW233" s="2"/>
      <c r="AY233" s="2"/>
      <c r="BA233" s="4"/>
      <c r="BB233" s="2"/>
      <c r="BC233" s="3"/>
      <c r="BD233" s="3"/>
    </row>
    <row r="234" spans="3:56" ht="12.75">
      <c r="C234" s="1"/>
      <c r="K234" s="1"/>
      <c r="AQ234" s="2"/>
      <c r="AS234" s="2"/>
      <c r="AT234" s="3"/>
      <c r="AW234" s="2"/>
      <c r="AY234" s="2"/>
      <c r="BA234" s="4"/>
      <c r="BB234" s="2"/>
      <c r="BC234" s="3"/>
      <c r="BD234" s="3"/>
    </row>
    <row r="235" spans="43:56" ht="12.75">
      <c r="AQ235" s="2"/>
      <c r="AS235" s="3"/>
      <c r="AT235" s="3"/>
      <c r="AW235" s="3"/>
      <c r="AY235" s="2"/>
      <c r="AZ235" s="2"/>
      <c r="BA235" s="4"/>
      <c r="BB235" s="2"/>
      <c r="BC235" s="2"/>
      <c r="BD235" s="2"/>
    </row>
    <row r="236" spans="43:56" ht="12.75">
      <c r="AQ236" s="2"/>
      <c r="AS236" s="3"/>
      <c r="AT236" s="2"/>
      <c r="AW236" s="3"/>
      <c r="AY236" s="2"/>
      <c r="AZ236" s="2"/>
      <c r="BA236" s="4"/>
      <c r="BB236" s="3"/>
      <c r="BC236" s="3"/>
      <c r="BD236" s="2"/>
    </row>
    <row r="237" spans="3:56" ht="12.75">
      <c r="C237" s="1"/>
      <c r="K237" s="1"/>
      <c r="AQ237" s="2"/>
      <c r="AS237" s="2"/>
      <c r="AT237" s="2"/>
      <c r="AW237" s="2"/>
      <c r="AY237" s="2"/>
      <c r="BA237" s="4"/>
      <c r="BB237" s="2"/>
      <c r="BC237" s="3"/>
      <c r="BD237" s="3"/>
    </row>
    <row r="238" spans="3:56" ht="12.75">
      <c r="C238" s="1"/>
      <c r="K238" s="1"/>
      <c r="AQ238" s="2"/>
      <c r="AS238" s="2"/>
      <c r="AW238" s="2"/>
      <c r="AY238" s="2"/>
      <c r="BA238" s="4"/>
      <c r="BB238" s="2"/>
      <c r="BC238" s="3"/>
      <c r="BD238" s="3"/>
    </row>
    <row r="239" spans="3:56" ht="12.75">
      <c r="C239" s="1"/>
      <c r="K239" s="1"/>
      <c r="AQ239" s="2"/>
      <c r="AS239" s="2"/>
      <c r="AW239" s="2"/>
      <c r="AY239" s="2"/>
      <c r="BA239" s="4"/>
      <c r="BB239" s="2"/>
      <c r="BC239" s="2"/>
      <c r="BD239" s="3"/>
    </row>
    <row r="240" spans="3:56" ht="12.75">
      <c r="C240" s="1"/>
      <c r="K240" s="1"/>
      <c r="AQ240" s="2"/>
      <c r="AS240" s="2"/>
      <c r="AW240" s="2"/>
      <c r="AY240" s="2"/>
      <c r="BA240" s="4"/>
      <c r="BB240" s="2"/>
      <c r="BC240" s="2"/>
      <c r="BD240" s="3"/>
    </row>
    <row r="241" spans="43:56" ht="12.75">
      <c r="AQ241" s="2"/>
      <c r="AS241" s="3"/>
      <c r="AW241" s="3"/>
      <c r="AY241" s="2"/>
      <c r="AZ241" s="2"/>
      <c r="BA241" s="4"/>
      <c r="BB241" s="2"/>
      <c r="BC241" s="2"/>
      <c r="BD241" s="2"/>
    </row>
    <row r="242" spans="3:56" ht="12.75">
      <c r="C242" s="1"/>
      <c r="K242" s="1"/>
      <c r="AQ242" s="2"/>
      <c r="AS242" s="2"/>
      <c r="AW242" s="2"/>
      <c r="AY242" s="2"/>
      <c r="BA242" s="4"/>
      <c r="BB242" s="2"/>
      <c r="BC242" s="3"/>
      <c r="BD242" s="3"/>
    </row>
    <row r="243" spans="3:56" ht="12.75">
      <c r="C243" s="1"/>
      <c r="K243" s="1"/>
      <c r="AQ243" s="2"/>
      <c r="AS243" s="2"/>
      <c r="AW243" s="2"/>
      <c r="AY243" s="2"/>
      <c r="AZ243" s="2"/>
      <c r="BA243" s="4"/>
      <c r="BB243" s="2"/>
      <c r="BC243" s="3"/>
      <c r="BD243" s="2"/>
    </row>
    <row r="244" spans="3:56" ht="12.75">
      <c r="C244" s="1"/>
      <c r="K244" s="1"/>
      <c r="AQ244" s="2"/>
      <c r="AS244" s="2"/>
      <c r="AW244" s="2"/>
      <c r="AY244" s="2"/>
      <c r="BA244" s="4"/>
      <c r="BB244" s="2"/>
      <c r="BC244" s="2"/>
      <c r="BD244" s="3"/>
    </row>
    <row r="245" spans="43:56" ht="12.75">
      <c r="AQ245" s="2"/>
      <c r="AS245" s="2"/>
      <c r="AW245" s="2"/>
      <c r="AX245" s="2"/>
      <c r="AY245" s="2"/>
      <c r="AZ245" s="2"/>
      <c r="BA245" s="4"/>
      <c r="BB245" s="2"/>
      <c r="BC245" s="2"/>
      <c r="BD245" s="2"/>
    </row>
    <row r="246" spans="43:56" ht="12.75">
      <c r="AQ246" s="2"/>
      <c r="AS246" s="3"/>
      <c r="AW246" s="3"/>
      <c r="AY246" s="2"/>
      <c r="AZ246" s="2"/>
      <c r="BA246" s="4"/>
      <c r="BB246" s="2"/>
      <c r="BC246" s="2"/>
      <c r="BD246" s="2"/>
    </row>
    <row r="247" spans="3:56" ht="12.75">
      <c r="C247" s="1"/>
      <c r="K247" s="1"/>
      <c r="AQ247" s="2"/>
      <c r="AS247" s="2"/>
      <c r="AW247" s="2"/>
      <c r="AY247" s="2"/>
      <c r="BA247" s="4"/>
      <c r="BB247" s="2"/>
      <c r="BC247" s="2"/>
      <c r="BD247" s="3"/>
    </row>
    <row r="248" spans="43:56" ht="12.75">
      <c r="AQ248" s="2"/>
      <c r="AS248" s="2"/>
      <c r="AW248" s="2"/>
      <c r="AY248" s="2"/>
      <c r="AZ248" s="2"/>
      <c r="BA248" s="4"/>
      <c r="BB248" s="2"/>
      <c r="BC248" s="2"/>
      <c r="BD248" s="2"/>
    </row>
    <row r="249" spans="43:56" ht="12.75">
      <c r="AQ249" s="2"/>
      <c r="AS249" s="3"/>
      <c r="AW249" s="3"/>
      <c r="AY249" s="2"/>
      <c r="AZ249" s="2"/>
      <c r="BA249" s="4"/>
      <c r="BB249" s="2"/>
      <c r="BC249" s="2"/>
      <c r="BD249" s="2"/>
    </row>
    <row r="250" spans="43:56" ht="12.75">
      <c r="AQ250" s="2"/>
      <c r="AS250" s="3"/>
      <c r="AW250" s="3"/>
      <c r="AY250" s="2"/>
      <c r="AZ250" s="2"/>
      <c r="BA250" s="4"/>
      <c r="BB250" s="2"/>
      <c r="BC250" s="3"/>
      <c r="BD250" s="2"/>
    </row>
    <row r="251" spans="43:56" ht="12.75">
      <c r="AQ251" s="2"/>
      <c r="AS251" s="3"/>
      <c r="AW251" s="3"/>
      <c r="AX251" s="3"/>
      <c r="AY251" s="2"/>
      <c r="AZ251" s="2"/>
      <c r="BA251" s="4"/>
      <c r="BB251" s="2"/>
      <c r="BC251" s="2"/>
      <c r="BD251" s="2"/>
    </row>
    <row r="252" spans="43:56" ht="12.75">
      <c r="AQ252" s="2"/>
      <c r="AS252" s="3"/>
      <c r="AW252" s="3"/>
      <c r="AX252" s="2"/>
      <c r="AY252" s="2"/>
      <c r="AZ252" s="2"/>
      <c r="BA252" s="4"/>
      <c r="BB252" s="2"/>
      <c r="BC252" s="2"/>
      <c r="BD252" s="2"/>
    </row>
    <row r="253" spans="43:56" ht="12.75">
      <c r="AQ253" s="2"/>
      <c r="AS253" s="2"/>
      <c r="AW253" s="2"/>
      <c r="AX253" s="3"/>
      <c r="AY253" s="2"/>
      <c r="AZ253" s="2"/>
      <c r="BA253" s="4"/>
      <c r="BB253" s="2"/>
      <c r="BC253" s="2"/>
      <c r="BD253" s="2"/>
    </row>
    <row r="254" spans="43:56" ht="12.75">
      <c r="AQ254" s="2"/>
      <c r="AS254" s="2"/>
      <c r="AW254" s="2"/>
      <c r="AX254" s="3"/>
      <c r="AY254" s="2"/>
      <c r="AZ254" s="2"/>
      <c r="BA254" s="4"/>
      <c r="BB254" s="2"/>
      <c r="BC254" s="2"/>
      <c r="BD254" s="3"/>
    </row>
    <row r="255" spans="43:56" ht="12.75">
      <c r="AQ255" s="2"/>
      <c r="AS255" s="2"/>
      <c r="AT255" s="2"/>
      <c r="AW255" s="2"/>
      <c r="AX255" s="2"/>
      <c r="AY255" s="2"/>
      <c r="AZ255" s="2"/>
      <c r="BA255" s="4"/>
      <c r="BB255" s="2"/>
      <c r="BC255" s="2"/>
      <c r="BD255" s="2"/>
    </row>
    <row r="256" spans="3:56" ht="12.75">
      <c r="C256" s="1"/>
      <c r="K256" s="1"/>
      <c r="AQ256" s="2"/>
      <c r="AS256" s="2"/>
      <c r="AT256" s="2"/>
      <c r="AW256" s="2"/>
      <c r="AX256" s="2"/>
      <c r="AY256" s="2"/>
      <c r="BA256" s="4"/>
      <c r="BB256" s="2"/>
      <c r="BC256" s="2"/>
      <c r="BD256" s="3"/>
    </row>
    <row r="257" spans="43:56" ht="12.75">
      <c r="AQ257" s="3"/>
      <c r="AS257" s="3"/>
      <c r="AT257" s="3"/>
      <c r="AW257" s="3"/>
      <c r="AX257" s="2"/>
      <c r="AY257" s="3"/>
      <c r="BA257" s="4"/>
      <c r="BB257" s="3"/>
      <c r="BC257" s="3"/>
      <c r="BD257" s="3"/>
    </row>
    <row r="258" spans="43:56" ht="12.75">
      <c r="AQ258" s="3"/>
      <c r="AS258" s="3"/>
      <c r="AT258" s="3"/>
      <c r="AW258" s="3"/>
      <c r="AX258" s="2"/>
      <c r="AY258" s="2"/>
      <c r="AZ258" s="2"/>
      <c r="BA258" s="4"/>
      <c r="BB258" s="3"/>
      <c r="BC258" s="2"/>
      <c r="BD258" s="2"/>
    </row>
    <row r="259" spans="43:56" ht="12.75">
      <c r="AQ259" s="3"/>
      <c r="AS259" s="3"/>
      <c r="AT259" s="3"/>
      <c r="AW259" s="3"/>
      <c r="AX259" s="2"/>
      <c r="BB259" s="3"/>
      <c r="BC259" s="3"/>
      <c r="BD259" s="3"/>
    </row>
    <row r="260" spans="3:56" ht="12.75">
      <c r="C260" s="1"/>
      <c r="K260" s="1"/>
      <c r="AQ260" s="3"/>
      <c r="AS260" s="3"/>
      <c r="AT260" s="3"/>
      <c r="AW260" s="3"/>
      <c r="BB260" s="3"/>
      <c r="BC260" s="3"/>
      <c r="BD260" s="3"/>
    </row>
    <row r="261" spans="3:56" ht="12.75">
      <c r="C261" s="1"/>
      <c r="K261" s="1"/>
      <c r="AQ261" s="3"/>
      <c r="AS261" s="3"/>
      <c r="AT261" s="3"/>
      <c r="AW261" s="3"/>
      <c r="BB261" s="3"/>
      <c r="BC261" s="3"/>
      <c r="BD261" s="3"/>
    </row>
    <row r="262" spans="3:56" ht="12.75">
      <c r="C262" s="1"/>
      <c r="K262" s="1"/>
      <c r="AQ262" s="2"/>
      <c r="BB262" s="3"/>
      <c r="BC262" s="3"/>
      <c r="BD262" s="3"/>
    </row>
    <row r="263" spans="43:56" ht="12.75">
      <c r="AQ263" s="3"/>
      <c r="BB263" s="3"/>
      <c r="BC263" s="3"/>
      <c r="BD263" s="3"/>
    </row>
    <row r="264" spans="4:59" ht="12.75">
      <c r="D264" s="4"/>
      <c r="L264" s="4"/>
      <c r="AQ264" s="3"/>
      <c r="AS264" s="3"/>
      <c r="AT264" s="3"/>
      <c r="AU264" s="4"/>
      <c r="AW264" s="3"/>
      <c r="AX264" s="3"/>
      <c r="AY264" s="3"/>
      <c r="AZ264" s="3"/>
      <c r="BA264" s="4"/>
      <c r="BB264" s="3"/>
      <c r="BC264" s="3"/>
      <c r="BD264" s="3"/>
      <c r="BE264" s="3"/>
      <c r="BF264" s="3"/>
      <c r="BG264" s="3"/>
    </row>
    <row r="265" spans="4:59" ht="12.75">
      <c r="D265" s="4"/>
      <c r="L265" s="4"/>
      <c r="AQ265" s="2"/>
      <c r="AS265" s="2"/>
      <c r="AT265" s="3"/>
      <c r="AU265" s="4"/>
      <c r="AW265" s="2"/>
      <c r="AX265" s="2"/>
      <c r="AY265" s="2"/>
      <c r="AZ265" s="2"/>
      <c r="BA265" s="4"/>
      <c r="BB265" s="2"/>
      <c r="BC265" s="2"/>
      <c r="BD265" s="3"/>
      <c r="BE265" s="2"/>
      <c r="BF265" s="2"/>
      <c r="BG265" s="2"/>
    </row>
    <row r="266" spans="4:59" ht="12.75">
      <c r="D266" s="4"/>
      <c r="L266" s="4"/>
      <c r="AQ266" s="3"/>
      <c r="AS266" s="3"/>
      <c r="AT266" s="3"/>
      <c r="AU266" s="4"/>
      <c r="AW266" s="3"/>
      <c r="AX266" s="3"/>
      <c r="AY266" s="3"/>
      <c r="AZ266" s="2"/>
      <c r="BA266" s="4"/>
      <c r="BB266" s="3"/>
      <c r="BC266" s="3"/>
      <c r="BD266" s="3"/>
      <c r="BE266" s="3"/>
      <c r="BF266" s="3"/>
      <c r="BG266" s="2"/>
    </row>
    <row r="267" spans="4:59" ht="12.75">
      <c r="D267" s="4"/>
      <c r="L267" s="4"/>
      <c r="AQ267" s="2"/>
      <c r="AS267" s="2"/>
      <c r="AT267" s="3"/>
      <c r="AU267" s="4"/>
      <c r="AW267" s="2"/>
      <c r="AX267" s="2"/>
      <c r="AY267" s="2"/>
      <c r="AZ267" s="2"/>
      <c r="BA267" s="4"/>
      <c r="BB267" s="2"/>
      <c r="BC267" s="2"/>
      <c r="BD267" s="2"/>
      <c r="BE267" s="2"/>
      <c r="BF267" s="2"/>
      <c r="BG267" s="2"/>
    </row>
    <row r="268" spans="43:58" ht="12.75">
      <c r="AQ268" s="2"/>
      <c r="AS268" s="2"/>
      <c r="AT268" s="3"/>
      <c r="AU268" s="4"/>
      <c r="AW268" s="2"/>
      <c r="AY268" s="2"/>
      <c r="AZ268" s="2"/>
      <c r="BA268" s="4"/>
      <c r="BB268" s="2"/>
      <c r="BC268" s="3"/>
      <c r="BD268" s="3"/>
      <c r="BE268" s="2"/>
      <c r="BF268" s="2"/>
    </row>
    <row r="269" spans="43:60" ht="12.75">
      <c r="AQ269" s="2"/>
      <c r="AS269" s="2"/>
      <c r="AT269" s="3"/>
      <c r="AU269" s="4"/>
      <c r="AW269" s="2"/>
      <c r="AX269" s="2"/>
      <c r="AY269" s="2"/>
      <c r="AZ269" s="2"/>
      <c r="BA269" s="4"/>
      <c r="BB269" s="2"/>
      <c r="BC269" s="2"/>
      <c r="BD269" s="2"/>
      <c r="BE269" s="2"/>
      <c r="BF269" s="2"/>
      <c r="BG269" s="2"/>
      <c r="BH269" s="3"/>
    </row>
    <row r="270" spans="43:60" ht="12.75">
      <c r="AQ270" s="2"/>
      <c r="AS270" s="2"/>
      <c r="AT270" s="3"/>
      <c r="AU270" s="4"/>
      <c r="AW270" s="2"/>
      <c r="AX270" s="2"/>
      <c r="AY270" s="3"/>
      <c r="AZ270" s="3"/>
      <c r="BA270" s="4"/>
      <c r="BB270" s="3"/>
      <c r="BC270" s="3"/>
      <c r="BD270" s="3"/>
      <c r="BE270" s="2"/>
      <c r="BF270" s="2"/>
      <c r="BG270" s="2"/>
      <c r="BH270" s="3"/>
    </row>
    <row r="271" spans="43:60" ht="12.75">
      <c r="AQ271" s="2"/>
      <c r="AS271" s="2"/>
      <c r="AT271" s="3"/>
      <c r="AU271" s="4"/>
      <c r="AW271" s="2"/>
      <c r="AX271" s="2"/>
      <c r="AY271" s="2"/>
      <c r="AZ271" s="2"/>
      <c r="BA271" s="4"/>
      <c r="BB271" s="2"/>
      <c r="BC271" s="2"/>
      <c r="BD271" s="2"/>
      <c r="BE271" s="2"/>
      <c r="BF271" s="2"/>
      <c r="BG271" s="2"/>
      <c r="BH271" s="3"/>
    </row>
    <row r="272" spans="43:58" ht="12.75">
      <c r="AQ272" s="2"/>
      <c r="AS272" s="2"/>
      <c r="AT272" s="3"/>
      <c r="AU272" s="4"/>
      <c r="AW272" s="2"/>
      <c r="AY272" s="2"/>
      <c r="AZ272" s="2"/>
      <c r="BA272" s="4"/>
      <c r="BB272" s="2"/>
      <c r="BC272" s="2"/>
      <c r="BD272" s="2"/>
      <c r="BE272" s="2"/>
      <c r="BF272" s="2"/>
    </row>
    <row r="273" spans="43:60" ht="12.75">
      <c r="AQ273" s="2"/>
      <c r="AS273" s="2"/>
      <c r="AT273" s="3"/>
      <c r="AU273" s="4"/>
      <c r="AW273" s="2"/>
      <c r="AX273" s="2"/>
      <c r="AY273" s="2"/>
      <c r="AZ273" s="2"/>
      <c r="BA273" s="4"/>
      <c r="BB273" s="2"/>
      <c r="BC273" s="2"/>
      <c r="BD273" s="2"/>
      <c r="BE273" s="2"/>
      <c r="BF273" s="2"/>
      <c r="BG273" s="2"/>
      <c r="BH273" s="3"/>
    </row>
    <row r="274" spans="43:60" ht="12.75">
      <c r="AQ274" s="2"/>
      <c r="AS274" s="2"/>
      <c r="AT274" s="3"/>
      <c r="AU274" s="4"/>
      <c r="AW274" s="2"/>
      <c r="AX274" s="2"/>
      <c r="AY274" s="2"/>
      <c r="AZ274" s="2"/>
      <c r="BA274" s="4"/>
      <c r="BB274" s="2"/>
      <c r="BC274" s="2"/>
      <c r="BD274" s="2"/>
      <c r="BE274" s="2"/>
      <c r="BF274" s="2"/>
      <c r="BG274" s="2"/>
      <c r="BH274" s="3"/>
    </row>
    <row r="275" spans="43:60" ht="12.75">
      <c r="AQ275" s="2"/>
      <c r="AS275" s="2"/>
      <c r="AT275" s="3"/>
      <c r="AU275" s="4"/>
      <c r="AW275" s="2"/>
      <c r="AX275" s="2"/>
      <c r="AY275" s="3"/>
      <c r="AZ275" s="2"/>
      <c r="BA275" s="4"/>
      <c r="BB275" s="3"/>
      <c r="BC275" s="3"/>
      <c r="BD275" s="3"/>
      <c r="BE275" s="2"/>
      <c r="BF275" s="2"/>
      <c r="BG275" s="2"/>
      <c r="BH275" s="2"/>
    </row>
    <row r="276" spans="43:60" ht="12.75">
      <c r="AQ276" s="2"/>
      <c r="AS276" s="2"/>
      <c r="AT276" s="2"/>
      <c r="AU276" s="4"/>
      <c r="AW276" s="3"/>
      <c r="AX276" s="3"/>
      <c r="AY276" s="2"/>
      <c r="AZ276" s="2"/>
      <c r="BA276" s="4"/>
      <c r="BB276" s="3"/>
      <c r="BC276" s="3"/>
      <c r="BD276" s="3"/>
      <c r="BE276" s="2"/>
      <c r="BF276" s="3"/>
      <c r="BG276" s="3"/>
      <c r="BH276" s="3"/>
    </row>
    <row r="277" spans="43:60" ht="12.75">
      <c r="AQ277" s="2"/>
      <c r="AS277" s="2"/>
      <c r="AT277" s="2"/>
      <c r="AU277" s="4"/>
      <c r="AW277" s="3"/>
      <c r="AX277" s="3"/>
      <c r="AY277" s="2"/>
      <c r="AZ277" s="2"/>
      <c r="BA277" s="4"/>
      <c r="BB277" s="3"/>
      <c r="BC277" s="3"/>
      <c r="BD277" s="3"/>
      <c r="BE277" s="2"/>
      <c r="BF277" s="3"/>
      <c r="BG277" s="3"/>
      <c r="BH277" s="2"/>
    </row>
    <row r="278" spans="43:60" ht="12.75">
      <c r="AQ278" s="2"/>
      <c r="AS278" s="2"/>
      <c r="AT278" s="2"/>
      <c r="AU278" s="4"/>
      <c r="AW278" s="3"/>
      <c r="AX278" s="3"/>
      <c r="AY278" s="2"/>
      <c r="AZ278" s="2"/>
      <c r="BA278" s="4"/>
      <c r="BB278" s="3"/>
      <c r="BC278" s="3"/>
      <c r="BD278" s="3"/>
      <c r="BE278" s="2"/>
      <c r="BF278" s="3"/>
      <c r="BG278" s="3"/>
      <c r="BH278" s="3"/>
    </row>
    <row r="279" spans="43:58" ht="12.75">
      <c r="AQ279" s="2"/>
      <c r="AS279" s="2"/>
      <c r="AT279" s="2"/>
      <c r="AU279" s="4"/>
      <c r="AW279" s="2"/>
      <c r="AY279" s="2"/>
      <c r="AZ279" s="2"/>
      <c r="BA279" s="4"/>
      <c r="BB279" s="2"/>
      <c r="BC279" s="2"/>
      <c r="BD279" s="3"/>
      <c r="BE279" s="2"/>
      <c r="BF279" s="2"/>
    </row>
    <row r="280" spans="3:60" ht="12.75">
      <c r="C280" s="1"/>
      <c r="K280" s="1"/>
      <c r="AQ280" s="3"/>
      <c r="AS280" s="3"/>
      <c r="AT280" s="3"/>
      <c r="AU280" s="4"/>
      <c r="AW280" s="3"/>
      <c r="AY280" s="3"/>
      <c r="AZ280" s="2"/>
      <c r="BA280" s="4"/>
      <c r="BB280" s="3"/>
      <c r="BC280" s="3"/>
      <c r="BD280" s="3"/>
      <c r="BE280" s="3"/>
      <c r="BF280" s="3"/>
      <c r="BH280" s="3"/>
    </row>
    <row r="281" spans="43:60" ht="12.75">
      <c r="AQ281" s="3"/>
      <c r="AS281" s="3"/>
      <c r="AT281" s="3"/>
      <c r="AU281" s="4"/>
      <c r="AW281" s="3"/>
      <c r="AX281" s="3"/>
      <c r="AY281" s="3"/>
      <c r="AZ281" s="3"/>
      <c r="BA281" s="4"/>
      <c r="BB281" s="3"/>
      <c r="BC281" s="3"/>
      <c r="BD281" s="3"/>
      <c r="BE281" s="3"/>
      <c r="BF281" s="3"/>
      <c r="BG281" s="3"/>
      <c r="BH281" s="3"/>
    </row>
    <row r="282" spans="43:60" ht="12.75">
      <c r="AQ282" s="3"/>
      <c r="AS282" s="3"/>
      <c r="AT282" s="3"/>
      <c r="AU282" s="4"/>
      <c r="AW282" s="3"/>
      <c r="AX282" s="3"/>
      <c r="AY282" s="3"/>
      <c r="AZ282" s="3"/>
      <c r="BA282" s="4"/>
      <c r="BB282" s="3"/>
      <c r="BC282" s="3"/>
      <c r="BD282" s="3"/>
      <c r="BE282" s="3"/>
      <c r="BF282" s="3"/>
      <c r="BG282" s="3"/>
      <c r="BH282" s="3"/>
    </row>
    <row r="283" spans="43:60" ht="12.75">
      <c r="AQ283" s="3"/>
      <c r="AS283" s="3"/>
      <c r="AT283" s="3"/>
      <c r="AU283" s="4"/>
      <c r="AW283" s="3"/>
      <c r="AX283" s="3"/>
      <c r="AY283" s="3"/>
      <c r="AZ283" s="3"/>
      <c r="BA283" s="4"/>
      <c r="BB283" s="3"/>
      <c r="BC283" s="3"/>
      <c r="BD283" s="3"/>
      <c r="BE283" s="3"/>
      <c r="BF283" s="3"/>
      <c r="BG283" s="3"/>
      <c r="BH283" s="3"/>
    </row>
    <row r="284" spans="43:60" ht="12.75">
      <c r="AQ284" s="2"/>
      <c r="AS284" s="2"/>
      <c r="AT284" s="3"/>
      <c r="AU284" s="4"/>
      <c r="AW284" s="2"/>
      <c r="AX284" s="2"/>
      <c r="AY284" s="2"/>
      <c r="AZ284" s="2"/>
      <c r="BA284" s="4"/>
      <c r="BB284" s="2"/>
      <c r="BC284" s="2"/>
      <c r="BD284" s="3"/>
      <c r="BE284" s="2"/>
      <c r="BF284" s="2"/>
      <c r="BG284" s="2"/>
      <c r="BH284" s="3"/>
    </row>
    <row r="285" spans="43:60" ht="12.75">
      <c r="AQ285" s="2"/>
      <c r="AS285" s="2"/>
      <c r="AT285" s="2"/>
      <c r="AU285" s="4"/>
      <c r="AW285" s="2"/>
      <c r="AY285" s="2"/>
      <c r="AZ285" s="2"/>
      <c r="BA285" s="4"/>
      <c r="BB285" s="2"/>
      <c r="BC285" s="2"/>
      <c r="BD285" s="3"/>
      <c r="BE285" s="2"/>
      <c r="BF285" s="3"/>
      <c r="BH285" s="2"/>
    </row>
    <row r="286" spans="43:60" ht="12.75">
      <c r="AQ286" s="2"/>
      <c r="AS286" s="3"/>
      <c r="AT286" s="3"/>
      <c r="AU286" s="4"/>
      <c r="AW286" s="3"/>
      <c r="AX286" s="3"/>
      <c r="AY286" s="2"/>
      <c r="AZ286" s="2"/>
      <c r="BA286" s="4"/>
      <c r="BB286" s="2"/>
      <c r="BC286" s="2"/>
      <c r="BD286" s="3"/>
      <c r="BE286" s="2"/>
      <c r="BF286" s="2"/>
      <c r="BG286" s="2"/>
      <c r="BH286" s="3"/>
    </row>
    <row r="287" spans="43:60" ht="12.75">
      <c r="AQ287" s="2"/>
      <c r="AS287" s="3"/>
      <c r="AT287" s="3"/>
      <c r="AU287" s="4"/>
      <c r="AW287" s="3"/>
      <c r="AX287" s="3"/>
      <c r="AY287" s="2"/>
      <c r="AZ287" s="2"/>
      <c r="BA287" s="4"/>
      <c r="BB287" s="2"/>
      <c r="BC287" s="2"/>
      <c r="BD287" s="2"/>
      <c r="BE287" s="2"/>
      <c r="BF287" s="2"/>
      <c r="BG287" s="2"/>
      <c r="BH287" s="2"/>
    </row>
    <row r="288" spans="43:60" ht="12.75">
      <c r="AQ288" s="2"/>
      <c r="AS288" s="2"/>
      <c r="AT288" s="3"/>
      <c r="AU288" s="4"/>
      <c r="AW288" s="2"/>
      <c r="AY288" s="2"/>
      <c r="AZ288" s="2"/>
      <c r="BA288" s="4"/>
      <c r="BB288" s="2"/>
      <c r="BC288" s="2"/>
      <c r="BD288" s="2"/>
      <c r="BE288" s="2"/>
      <c r="BF288" s="2"/>
      <c r="BH288" s="3"/>
    </row>
    <row r="289" spans="43:58" ht="12.75">
      <c r="AQ289" s="2"/>
      <c r="AS289" s="2"/>
      <c r="AT289" s="3"/>
      <c r="AU289" s="4"/>
      <c r="AW289" s="2"/>
      <c r="AY289" s="2"/>
      <c r="AZ289" s="2"/>
      <c r="BA289" s="4"/>
      <c r="BB289" s="2"/>
      <c r="BC289" s="2"/>
      <c r="BD289" s="2"/>
      <c r="BE289" s="2"/>
      <c r="BF289" s="2"/>
    </row>
    <row r="290" spans="43:59" ht="12.75">
      <c r="AQ290" s="2"/>
      <c r="AS290" s="2"/>
      <c r="AT290" s="3"/>
      <c r="AU290" s="4"/>
      <c r="AW290" s="2"/>
      <c r="AX290" s="2"/>
      <c r="AY290" s="2"/>
      <c r="AZ290" s="2"/>
      <c r="BA290" s="4"/>
      <c r="BB290" s="2"/>
      <c r="BC290" s="2"/>
      <c r="BD290" s="2"/>
      <c r="BE290" s="2"/>
      <c r="BF290" s="2"/>
      <c r="BG290" s="2"/>
    </row>
    <row r="291" spans="43:59" ht="12.75">
      <c r="AQ291" s="2"/>
      <c r="AS291" s="3"/>
      <c r="AT291" s="3"/>
      <c r="AU291" s="4"/>
      <c r="AW291" s="3"/>
      <c r="AX291" s="3"/>
      <c r="AY291" s="2"/>
      <c r="AZ291" s="2"/>
      <c r="BA291" s="4"/>
      <c r="BB291" s="2"/>
      <c r="BC291" s="2"/>
      <c r="BD291" s="2"/>
      <c r="BE291" s="2"/>
      <c r="BF291" s="2"/>
      <c r="BG291" s="2"/>
    </row>
    <row r="292" spans="43:59" ht="12.75">
      <c r="AQ292" s="2"/>
      <c r="AS292" s="2"/>
      <c r="AT292" s="2"/>
      <c r="AU292" s="4"/>
      <c r="AW292" s="2"/>
      <c r="AX292" s="2"/>
      <c r="AY292" s="2"/>
      <c r="AZ292" s="2"/>
      <c r="BA292" s="4"/>
      <c r="BB292" s="2"/>
      <c r="BC292" s="2"/>
      <c r="BD292" s="3"/>
      <c r="BE292" s="2"/>
      <c r="BF292" s="2"/>
      <c r="BG292" s="2"/>
    </row>
    <row r="293" spans="3:58" ht="12.75">
      <c r="C293" s="1"/>
      <c r="K293" s="1"/>
      <c r="AQ293" s="2"/>
      <c r="AS293" s="2"/>
      <c r="AT293" s="3"/>
      <c r="AU293" s="4"/>
      <c r="AW293" s="2"/>
      <c r="AY293" s="2"/>
      <c r="AZ293" s="2"/>
      <c r="BA293" s="4"/>
      <c r="BB293" s="2"/>
      <c r="BC293" s="2"/>
      <c r="BD293" s="2"/>
      <c r="BE293" s="2"/>
      <c r="BF293" s="2"/>
    </row>
    <row r="294" spans="3:58" ht="12.75">
      <c r="C294" s="1"/>
      <c r="K294" s="1"/>
      <c r="AQ294" s="2"/>
      <c r="AS294" s="3"/>
      <c r="AU294" s="4"/>
      <c r="AW294" s="3"/>
      <c r="AZ294" s="2"/>
      <c r="BA294" s="4"/>
      <c r="BB294" s="2"/>
      <c r="BC294" s="2"/>
      <c r="BD294" s="2"/>
      <c r="BE294" s="2"/>
      <c r="BF294" s="2"/>
    </row>
    <row r="295" spans="3:53" ht="12.75">
      <c r="C295" s="1"/>
      <c r="K295" s="1"/>
      <c r="AS295" s="3"/>
      <c r="AU295" s="4"/>
      <c r="AW295" s="3"/>
      <c r="AZ295" s="2"/>
      <c r="BA295" s="4"/>
    </row>
    <row r="296" spans="3:53" ht="12.75">
      <c r="C296" s="1"/>
      <c r="K296" s="1"/>
      <c r="AS296" s="3"/>
      <c r="AZ296" s="2"/>
      <c r="BA296" s="4"/>
    </row>
    <row r="297" spans="39:42" ht="12.75">
      <c r="AM297" s="9"/>
      <c r="AN297" s="9"/>
      <c r="AO297" s="9"/>
      <c r="AP297" s="9"/>
    </row>
    <row r="298" spans="39:42" ht="12.75">
      <c r="AM298" s="9"/>
      <c r="AN298" s="9"/>
      <c r="AO298" s="9"/>
      <c r="AP298" s="9"/>
    </row>
    <row r="299" spans="39:42" ht="12.75">
      <c r="AM299" s="9"/>
      <c r="AN299" s="9"/>
      <c r="AO299" s="9"/>
      <c r="AP299" s="9"/>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W31"/>
  <sheetViews>
    <sheetView zoomScalePageLayoutView="0" workbookViewId="0" topLeftCell="A1">
      <selection activeCell="E39" sqref="E39"/>
    </sheetView>
  </sheetViews>
  <sheetFormatPr defaultColWidth="9.140625" defaultRowHeight="12.75" customHeight="1"/>
  <cols>
    <col min="6" max="6" width="22.57421875" style="0" customWidth="1"/>
    <col min="7" max="7" width="23.7109375" style="0" customWidth="1"/>
    <col min="54" max="54" width="3.28125" style="0" customWidth="1"/>
    <col min="55" max="55" width="2.8515625" style="0" customWidth="1"/>
    <col min="56" max="57" width="3.00390625" style="0" customWidth="1"/>
    <col min="58" max="58" width="2.28125" style="0" customWidth="1"/>
    <col min="59" max="59" width="2.8515625" style="0" customWidth="1"/>
    <col min="60" max="60" width="2.7109375" style="0" customWidth="1"/>
    <col min="61" max="61" width="2.57421875" style="0" customWidth="1"/>
    <col min="62" max="62" width="2.8515625" style="0" customWidth="1"/>
    <col min="63" max="63" width="2.7109375" style="0" customWidth="1"/>
    <col min="64" max="64" width="3.140625" style="0" customWidth="1"/>
    <col min="65" max="65" width="2.28125" style="0" customWidth="1"/>
    <col min="66" max="66" width="3.28125" style="0" customWidth="1"/>
    <col min="67" max="67" width="3.00390625" style="0" customWidth="1"/>
    <col min="68" max="68" width="3.140625" style="0" customWidth="1"/>
    <col min="69" max="69" width="2.8515625" style="0" customWidth="1"/>
    <col min="70" max="70" width="2.421875" style="0" customWidth="1"/>
    <col min="71" max="71" width="3.28125" style="0" customWidth="1"/>
    <col min="72" max="72" width="3.421875" style="0" customWidth="1"/>
    <col min="73" max="73" width="2.57421875" style="0" customWidth="1"/>
    <col min="74" max="75" width="3.00390625" style="0" customWidth="1"/>
    <col min="76" max="76" width="2.8515625" style="0" customWidth="1"/>
    <col min="77" max="77" width="2.140625" style="0" customWidth="1"/>
    <col min="78" max="79" width="3.421875" style="0" customWidth="1"/>
    <col min="80" max="80" width="3.140625" style="0" customWidth="1"/>
    <col min="81" max="81" width="3.421875" style="0" customWidth="1"/>
    <col min="82" max="83" width="3.00390625" style="0" customWidth="1"/>
    <col min="84" max="84" width="59.140625" style="0" customWidth="1"/>
    <col min="85" max="85" width="55.8515625" style="0" customWidth="1"/>
  </cols>
  <sheetData>
    <row r="1" spans="1:85" ht="12.75" customHeight="1">
      <c r="A1" t="s">
        <v>0</v>
      </c>
      <c r="B1" t="s">
        <v>1</v>
      </c>
      <c r="C1" t="s">
        <v>2</v>
      </c>
      <c r="D1" t="s">
        <v>3</v>
      </c>
      <c r="E1" t="s">
        <v>4</v>
      </c>
      <c r="F1" s="15" t="s">
        <v>657</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s="13" t="s">
        <v>102</v>
      </c>
      <c r="AZ1" t="s">
        <v>13</v>
      </c>
      <c r="BA1" s="13"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t="s">
        <v>666</v>
      </c>
      <c r="CG1" t="s">
        <v>682</v>
      </c>
    </row>
    <row r="2" spans="1:101" ht="12.75" customHeight="1">
      <c r="A2">
        <v>14057</v>
      </c>
      <c r="B2">
        <v>13835</v>
      </c>
      <c r="C2" t="s">
        <v>5</v>
      </c>
      <c r="D2" t="s">
        <v>52</v>
      </c>
      <c r="E2">
        <v>49</v>
      </c>
      <c r="F2" s="14" t="s">
        <v>658</v>
      </c>
      <c r="J2" t="s">
        <v>461</v>
      </c>
      <c r="K2">
        <v>13724</v>
      </c>
      <c r="L2">
        <v>1</v>
      </c>
      <c r="M2">
        <v>1</v>
      </c>
      <c r="N2" t="s">
        <v>110</v>
      </c>
      <c r="O2">
        <v>17</v>
      </c>
      <c r="P2" t="s">
        <v>111</v>
      </c>
      <c r="Q2" t="s">
        <v>52</v>
      </c>
      <c r="U2" t="s">
        <v>118</v>
      </c>
      <c r="Y2">
        <v>39.99119</v>
      </c>
      <c r="Z2">
        <v>-99.1834</v>
      </c>
      <c r="AG2">
        <v>9485</v>
      </c>
      <c r="AK2" t="s">
        <v>113</v>
      </c>
      <c r="AL2" t="s">
        <v>114</v>
      </c>
      <c r="AT2" s="11">
        <v>91</v>
      </c>
      <c r="AV2" s="2">
        <v>100</v>
      </c>
      <c r="AW2" s="3"/>
      <c r="AX2" s="4" t="s">
        <v>56</v>
      </c>
      <c r="AY2" s="14">
        <v>4.28</v>
      </c>
      <c r="AZ2" s="2">
        <v>4.28</v>
      </c>
      <c r="BA2" s="2">
        <v>12.58</v>
      </c>
      <c r="BB2" s="3"/>
      <c r="BC2" s="2">
        <v>70</v>
      </c>
      <c r="BD2" s="4" t="s">
        <v>45</v>
      </c>
      <c r="BE2" s="3"/>
      <c r="BF2" s="3"/>
      <c r="BG2" s="3"/>
      <c r="BH2" s="11">
        <v>103</v>
      </c>
      <c r="BI2" s="2">
        <v>6.77</v>
      </c>
      <c r="BJ2" s="2">
        <v>37.91</v>
      </c>
      <c r="BK2" s="2">
        <v>691</v>
      </c>
      <c r="CF2" s="47" t="s">
        <v>680</v>
      </c>
      <c r="CH2" s="2"/>
      <c r="CI2" s="3"/>
      <c r="CJ2" s="4"/>
      <c r="CL2" s="2"/>
      <c r="CM2" s="2"/>
      <c r="CN2" s="3"/>
      <c r="CO2" s="2"/>
      <c r="CP2" s="4"/>
      <c r="CQ2" s="3"/>
      <c r="CR2" s="3"/>
      <c r="CS2" s="3"/>
      <c r="CT2" s="2"/>
      <c r="CU2" s="2"/>
      <c r="CV2" s="2"/>
      <c r="CW2" s="2"/>
    </row>
    <row r="3" spans="1:99" ht="12.75" customHeight="1">
      <c r="A3">
        <v>14129</v>
      </c>
      <c r="B3">
        <v>13906</v>
      </c>
      <c r="C3" t="s">
        <v>5</v>
      </c>
      <c r="D3" t="s">
        <v>52</v>
      </c>
      <c r="E3">
        <v>120</v>
      </c>
      <c r="F3" s="14" t="s">
        <v>658</v>
      </c>
      <c r="G3" t="s">
        <v>478</v>
      </c>
      <c r="J3" t="s">
        <v>479</v>
      </c>
      <c r="K3">
        <v>13795</v>
      </c>
      <c r="L3">
        <v>20</v>
      </c>
      <c r="M3">
        <v>1</v>
      </c>
      <c r="N3" t="s">
        <v>110</v>
      </c>
      <c r="O3">
        <v>17</v>
      </c>
      <c r="P3" t="s">
        <v>111</v>
      </c>
      <c r="Q3" t="s">
        <v>52</v>
      </c>
      <c r="U3" t="s">
        <v>116</v>
      </c>
      <c r="Y3">
        <v>39.9566666666667</v>
      </c>
      <c r="Z3">
        <v>-99.2633333333333</v>
      </c>
      <c r="AG3">
        <v>9556</v>
      </c>
      <c r="AH3">
        <v>3461</v>
      </c>
      <c r="AO3">
        <v>375</v>
      </c>
      <c r="AP3">
        <v>13</v>
      </c>
      <c r="AT3" s="12"/>
      <c r="AV3" s="3"/>
      <c r="AW3" s="3"/>
      <c r="AX3" s="4" t="s">
        <v>51</v>
      </c>
      <c r="AY3" s="14">
        <v>0</v>
      </c>
      <c r="AZ3" s="36">
        <v>0</v>
      </c>
      <c r="BA3" s="14">
        <v>0</v>
      </c>
      <c r="BB3" s="3"/>
      <c r="BC3" s="3"/>
      <c r="BD3" s="4" t="s">
        <v>51</v>
      </c>
      <c r="BE3" s="3"/>
      <c r="BF3" s="3"/>
      <c r="BG3" s="3"/>
      <c r="BH3" s="12"/>
      <c r="BI3" s="3"/>
      <c r="BJ3">
        <v>66</v>
      </c>
      <c r="BN3" t="s">
        <v>478</v>
      </c>
      <c r="BO3" t="s">
        <v>480</v>
      </c>
      <c r="BP3">
        <v>35</v>
      </c>
      <c r="BR3">
        <v>13</v>
      </c>
      <c r="BS3">
        <v>12</v>
      </c>
      <c r="BX3" t="s">
        <v>481</v>
      </c>
      <c r="BY3" t="s">
        <v>300</v>
      </c>
      <c r="CE3" t="s">
        <v>49</v>
      </c>
      <c r="CF3" s="47" t="s">
        <v>680</v>
      </c>
      <c r="CH3" s="3"/>
      <c r="CI3" s="3"/>
      <c r="CJ3" s="4"/>
      <c r="CL3" s="3"/>
      <c r="CN3" s="3"/>
      <c r="CO3" s="3"/>
      <c r="CP3" s="4"/>
      <c r="CQ3" s="3"/>
      <c r="CR3" s="3"/>
      <c r="CS3" s="3"/>
      <c r="CT3" s="3"/>
      <c r="CU3" s="3"/>
    </row>
    <row r="4" spans="1:101" ht="12.75" customHeight="1">
      <c r="A4">
        <v>14078</v>
      </c>
      <c r="B4">
        <v>13855</v>
      </c>
      <c r="C4" t="s">
        <v>5</v>
      </c>
      <c r="D4" t="s">
        <v>52</v>
      </c>
      <c r="E4">
        <v>69</v>
      </c>
      <c r="F4" s="14" t="s">
        <v>661</v>
      </c>
      <c r="J4" t="s">
        <v>472</v>
      </c>
      <c r="K4">
        <v>13744</v>
      </c>
      <c r="L4">
        <v>27</v>
      </c>
      <c r="M4">
        <v>1</v>
      </c>
      <c r="N4" t="s">
        <v>110</v>
      </c>
      <c r="O4">
        <v>18</v>
      </c>
      <c r="P4" t="s">
        <v>111</v>
      </c>
      <c r="Q4" t="s">
        <v>52</v>
      </c>
      <c r="U4" t="s">
        <v>118</v>
      </c>
      <c r="Y4">
        <v>39.93304</v>
      </c>
      <c r="Z4">
        <v>-99.33279</v>
      </c>
      <c r="AG4">
        <v>9505</v>
      </c>
      <c r="AK4" t="s">
        <v>113</v>
      </c>
      <c r="AL4" t="s">
        <v>114</v>
      </c>
      <c r="AT4" s="11">
        <v>90</v>
      </c>
      <c r="AV4" s="2">
        <v>100</v>
      </c>
      <c r="AW4" s="3"/>
      <c r="AX4" s="4" t="s">
        <v>56</v>
      </c>
      <c r="AY4" s="14">
        <v>3.1</v>
      </c>
      <c r="AZ4" s="2">
        <v>3.1</v>
      </c>
      <c r="BA4" s="2">
        <v>12.35</v>
      </c>
      <c r="BB4" s="3"/>
      <c r="BC4" s="2">
        <v>36</v>
      </c>
      <c r="BD4" s="4" t="s">
        <v>51</v>
      </c>
      <c r="BE4" s="3"/>
      <c r="BF4" s="3"/>
      <c r="BG4" s="2">
        <v>650</v>
      </c>
      <c r="BH4" s="11">
        <v>103</v>
      </c>
      <c r="BI4" s="2">
        <v>8</v>
      </c>
      <c r="BJ4" s="14"/>
      <c r="BK4" s="2">
        <v>550</v>
      </c>
      <c r="CF4" s="47" t="s">
        <v>680</v>
      </c>
      <c r="CH4" s="2"/>
      <c r="CI4" s="3"/>
      <c r="CJ4" s="4"/>
      <c r="CL4" s="2"/>
      <c r="CM4" s="2"/>
      <c r="CN4" s="3"/>
      <c r="CO4" s="2"/>
      <c r="CP4" s="4"/>
      <c r="CQ4" s="3"/>
      <c r="CR4" s="3"/>
      <c r="CS4" s="2"/>
      <c r="CT4" s="2"/>
      <c r="CU4" s="2"/>
      <c r="CV4" s="7"/>
      <c r="CW4" s="2"/>
    </row>
    <row r="5" spans="1:99" ht="12.75" customHeight="1">
      <c r="A5">
        <v>15225</v>
      </c>
      <c r="B5">
        <v>13924</v>
      </c>
      <c r="C5" t="s">
        <v>5</v>
      </c>
      <c r="D5" t="s">
        <v>52</v>
      </c>
      <c r="E5">
        <v>138</v>
      </c>
      <c r="F5" s="14" t="s">
        <v>661</v>
      </c>
      <c r="G5" t="s">
        <v>240</v>
      </c>
      <c r="J5" t="s">
        <v>492</v>
      </c>
      <c r="K5">
        <v>13813</v>
      </c>
      <c r="L5">
        <v>10</v>
      </c>
      <c r="M5">
        <v>1</v>
      </c>
      <c r="N5" t="s">
        <v>110</v>
      </c>
      <c r="O5">
        <v>20</v>
      </c>
      <c r="P5" t="s">
        <v>111</v>
      </c>
      <c r="Q5" t="s">
        <v>52</v>
      </c>
      <c r="U5" t="s">
        <v>116</v>
      </c>
      <c r="Y5">
        <v>39.9816666666667</v>
      </c>
      <c r="Z5">
        <v>-99.5666666666667</v>
      </c>
      <c r="AG5">
        <v>9574</v>
      </c>
      <c r="AH5">
        <v>3480</v>
      </c>
      <c r="AO5">
        <v>330</v>
      </c>
      <c r="AP5">
        <v>17</v>
      </c>
      <c r="AT5" s="12"/>
      <c r="AV5" s="3"/>
      <c r="AW5" s="3"/>
      <c r="AX5" s="4" t="s">
        <v>51</v>
      </c>
      <c r="AY5" s="14">
        <v>0</v>
      </c>
      <c r="AZ5" s="36">
        <v>0</v>
      </c>
      <c r="BA5" s="14">
        <v>0</v>
      </c>
      <c r="BB5" s="3"/>
      <c r="BC5" s="3"/>
      <c r="BD5" s="4" t="s">
        <v>51</v>
      </c>
      <c r="BE5" s="3"/>
      <c r="BF5" s="3"/>
      <c r="BG5" s="3"/>
      <c r="BH5" s="12"/>
      <c r="BI5" s="3"/>
      <c r="BJ5">
        <v>61</v>
      </c>
      <c r="BN5" t="s">
        <v>240</v>
      </c>
      <c r="BO5" t="s">
        <v>333</v>
      </c>
      <c r="BP5">
        <v>2</v>
      </c>
      <c r="BR5">
        <v>17</v>
      </c>
      <c r="BS5">
        <v>16</v>
      </c>
      <c r="BX5" t="s">
        <v>493</v>
      </c>
      <c r="BY5" t="s">
        <v>300</v>
      </c>
      <c r="CE5" t="s">
        <v>49</v>
      </c>
      <c r="CF5" s="47" t="s">
        <v>680</v>
      </c>
      <c r="CH5" s="3"/>
      <c r="CI5" s="3"/>
      <c r="CJ5" s="4"/>
      <c r="CL5" s="3"/>
      <c r="CN5" s="3"/>
      <c r="CO5" s="3"/>
      <c r="CP5" s="4"/>
      <c r="CQ5" s="3"/>
      <c r="CR5" s="3"/>
      <c r="CS5" s="3"/>
      <c r="CT5" s="3"/>
      <c r="CU5" s="3"/>
    </row>
    <row r="6" spans="1:99" ht="12.75" customHeight="1">
      <c r="A6">
        <v>14995</v>
      </c>
      <c r="B6">
        <v>13920</v>
      </c>
      <c r="C6" t="s">
        <v>5</v>
      </c>
      <c r="D6" t="s">
        <v>52</v>
      </c>
      <c r="E6">
        <v>134</v>
      </c>
      <c r="F6" s="14" t="s">
        <v>661</v>
      </c>
      <c r="G6" t="s">
        <v>240</v>
      </c>
      <c r="J6" t="s">
        <v>486</v>
      </c>
      <c r="K6">
        <v>13809</v>
      </c>
      <c r="L6">
        <v>9</v>
      </c>
      <c r="M6">
        <v>1</v>
      </c>
      <c r="N6" t="s">
        <v>110</v>
      </c>
      <c r="O6">
        <v>20</v>
      </c>
      <c r="P6" t="s">
        <v>111</v>
      </c>
      <c r="Q6" t="s">
        <v>52</v>
      </c>
      <c r="U6" t="s">
        <v>116</v>
      </c>
      <c r="Y6">
        <v>39.9833333333333</v>
      </c>
      <c r="Z6">
        <v>-99.5816666666667</v>
      </c>
      <c r="AG6">
        <v>9570</v>
      </c>
      <c r="AH6">
        <v>3476</v>
      </c>
      <c r="AO6">
        <v>250</v>
      </c>
      <c r="AP6">
        <v>15</v>
      </c>
      <c r="AQ6">
        <v>2804</v>
      </c>
      <c r="AT6" s="12"/>
      <c r="AV6" s="3"/>
      <c r="AW6" s="3"/>
      <c r="AX6" s="4" t="s">
        <v>51</v>
      </c>
      <c r="AY6" s="14">
        <v>4.2</v>
      </c>
      <c r="AZ6" s="36">
        <v>4.2</v>
      </c>
      <c r="BA6" s="14">
        <v>12.87</v>
      </c>
      <c r="BB6" s="3"/>
      <c r="BC6" s="2">
        <v>43</v>
      </c>
      <c r="BD6" s="4" t="s">
        <v>51</v>
      </c>
      <c r="BE6" s="3"/>
      <c r="BF6" s="3"/>
      <c r="BG6" s="3"/>
      <c r="BH6" s="12"/>
      <c r="BI6" s="3"/>
      <c r="BJ6">
        <v>54</v>
      </c>
      <c r="BN6" t="s">
        <v>240</v>
      </c>
      <c r="BO6" t="s">
        <v>333</v>
      </c>
      <c r="BP6">
        <v>4</v>
      </c>
      <c r="BR6">
        <v>15</v>
      </c>
      <c r="BS6">
        <v>14</v>
      </c>
      <c r="BX6" t="s">
        <v>487</v>
      </c>
      <c r="BY6" t="s">
        <v>300</v>
      </c>
      <c r="CE6" t="s">
        <v>49</v>
      </c>
      <c r="CF6" s="47" t="s">
        <v>680</v>
      </c>
      <c r="CH6" s="3"/>
      <c r="CI6" s="3"/>
      <c r="CJ6" s="4"/>
      <c r="CL6" s="3"/>
      <c r="CN6" s="3"/>
      <c r="CO6" s="2"/>
      <c r="CP6" s="4"/>
      <c r="CQ6" s="3"/>
      <c r="CR6" s="3"/>
      <c r="CS6" s="3"/>
      <c r="CT6" s="3"/>
      <c r="CU6" s="3"/>
    </row>
    <row r="7" spans="1:99" ht="12.75" customHeight="1">
      <c r="A7">
        <v>15227</v>
      </c>
      <c r="B7">
        <v>13926</v>
      </c>
      <c r="C7" t="s">
        <v>5</v>
      </c>
      <c r="D7" t="s">
        <v>52</v>
      </c>
      <c r="E7">
        <v>140</v>
      </c>
      <c r="F7" s="14" t="s">
        <v>661</v>
      </c>
      <c r="G7" t="s">
        <v>240</v>
      </c>
      <c r="J7" t="s">
        <v>496</v>
      </c>
      <c r="K7">
        <v>13815</v>
      </c>
      <c r="L7">
        <v>6</v>
      </c>
      <c r="M7">
        <v>2</v>
      </c>
      <c r="N7" t="s">
        <v>110</v>
      </c>
      <c r="O7">
        <v>20</v>
      </c>
      <c r="P7" t="s">
        <v>111</v>
      </c>
      <c r="Q7" t="s">
        <v>52</v>
      </c>
      <c r="U7" t="s">
        <v>112</v>
      </c>
      <c r="Y7">
        <v>39.91</v>
      </c>
      <c r="Z7">
        <v>-99.6116666666667</v>
      </c>
      <c r="AG7">
        <v>9576</v>
      </c>
      <c r="AH7">
        <v>3482</v>
      </c>
      <c r="AO7">
        <v>700</v>
      </c>
      <c r="AP7">
        <v>18</v>
      </c>
      <c r="AQ7">
        <v>10957</v>
      </c>
      <c r="AT7" s="12"/>
      <c r="AV7" s="3"/>
      <c r="AX7" s="4" t="s">
        <v>51</v>
      </c>
      <c r="AY7" s="14">
        <v>0</v>
      </c>
      <c r="AZ7" s="36">
        <v>0</v>
      </c>
      <c r="BA7" s="14">
        <v>0</v>
      </c>
      <c r="BB7" s="3"/>
      <c r="BC7" s="2">
        <v>18</v>
      </c>
      <c r="BD7" s="4" t="s">
        <v>51</v>
      </c>
      <c r="BE7" s="3"/>
      <c r="BF7" s="3"/>
      <c r="BG7" s="3"/>
      <c r="BH7" s="12"/>
      <c r="BI7" s="3"/>
      <c r="BJ7">
        <v>50</v>
      </c>
      <c r="BK7">
        <v>149</v>
      </c>
      <c r="BN7" t="s">
        <v>240</v>
      </c>
      <c r="BO7" t="s">
        <v>333</v>
      </c>
      <c r="BP7">
        <v>4</v>
      </c>
      <c r="BR7">
        <v>18</v>
      </c>
      <c r="BS7">
        <v>17</v>
      </c>
      <c r="BX7" t="s">
        <v>497</v>
      </c>
      <c r="BY7" t="s">
        <v>126</v>
      </c>
      <c r="CE7" t="s">
        <v>49</v>
      </c>
      <c r="CF7" s="47" t="s">
        <v>680</v>
      </c>
      <c r="CH7" s="3"/>
      <c r="CJ7" s="4"/>
      <c r="CL7" s="3"/>
      <c r="CN7" s="3"/>
      <c r="CO7" s="2"/>
      <c r="CP7" s="4"/>
      <c r="CQ7" s="3"/>
      <c r="CR7" s="3"/>
      <c r="CS7" s="3"/>
      <c r="CT7" s="3"/>
      <c r="CU7" s="3"/>
    </row>
    <row r="8" spans="1:84" ht="12.75" customHeight="1">
      <c r="A8">
        <v>12878</v>
      </c>
      <c r="B8">
        <v>12987</v>
      </c>
      <c r="C8" t="s">
        <v>5</v>
      </c>
      <c r="D8" t="s">
        <v>50</v>
      </c>
      <c r="E8">
        <v>60</v>
      </c>
      <c r="F8" s="14" t="s">
        <v>661</v>
      </c>
      <c r="J8" t="s">
        <v>356</v>
      </c>
      <c r="K8">
        <v>12878</v>
      </c>
      <c r="L8">
        <v>23</v>
      </c>
      <c r="M8">
        <v>1</v>
      </c>
      <c r="N8" t="s">
        <v>110</v>
      </c>
      <c r="O8">
        <v>21</v>
      </c>
      <c r="P8" t="s">
        <v>111</v>
      </c>
      <c r="Q8" t="s">
        <v>50</v>
      </c>
      <c r="U8" t="s">
        <v>123</v>
      </c>
      <c r="Y8">
        <v>39.94736</v>
      </c>
      <c r="Z8">
        <v>-99.6588</v>
      </c>
      <c r="AG8">
        <v>8640</v>
      </c>
      <c r="AK8" t="s">
        <v>113</v>
      </c>
      <c r="AL8" t="s">
        <v>114</v>
      </c>
      <c r="AT8" s="10"/>
      <c r="AY8" s="14">
        <v>0</v>
      </c>
      <c r="AZ8" s="14">
        <v>0</v>
      </c>
      <c r="BA8" s="14">
        <v>0</v>
      </c>
      <c r="BH8" s="10"/>
      <c r="CF8" s="47" t="s">
        <v>680</v>
      </c>
    </row>
    <row r="9" spans="1:84" ht="12.75" customHeight="1">
      <c r="A9">
        <v>12865</v>
      </c>
      <c r="B9">
        <v>12974</v>
      </c>
      <c r="C9" t="s">
        <v>5</v>
      </c>
      <c r="D9" t="s">
        <v>50</v>
      </c>
      <c r="E9">
        <v>47</v>
      </c>
      <c r="F9" s="14" t="s">
        <v>661</v>
      </c>
      <c r="J9" t="s">
        <v>352</v>
      </c>
      <c r="K9">
        <v>12865</v>
      </c>
      <c r="L9">
        <v>7</v>
      </c>
      <c r="M9">
        <v>3</v>
      </c>
      <c r="N9" t="s">
        <v>110</v>
      </c>
      <c r="O9">
        <v>21</v>
      </c>
      <c r="P9" t="s">
        <v>111</v>
      </c>
      <c r="Q9" t="s">
        <v>50</v>
      </c>
      <c r="U9" t="s">
        <v>112</v>
      </c>
      <c r="Y9">
        <v>39.80987</v>
      </c>
      <c r="Z9">
        <v>-99.72511</v>
      </c>
      <c r="AG9">
        <v>8627</v>
      </c>
      <c r="AK9" t="s">
        <v>113</v>
      </c>
      <c r="AL9" t="s">
        <v>114</v>
      </c>
      <c r="AT9" s="10"/>
      <c r="AY9" s="14">
        <v>0</v>
      </c>
      <c r="AZ9" s="14">
        <v>0</v>
      </c>
      <c r="BA9" s="14">
        <v>0</v>
      </c>
      <c r="BH9" s="10"/>
      <c r="CF9" s="47" t="s">
        <v>680</v>
      </c>
    </row>
    <row r="10" spans="1:84" ht="12.75" customHeight="1">
      <c r="A10">
        <v>12843</v>
      </c>
      <c r="B10">
        <v>12952</v>
      </c>
      <c r="C10" t="s">
        <v>5</v>
      </c>
      <c r="D10" t="s">
        <v>50</v>
      </c>
      <c r="E10">
        <v>24</v>
      </c>
      <c r="F10" s="14" t="s">
        <v>661</v>
      </c>
      <c r="J10" t="s">
        <v>340</v>
      </c>
      <c r="K10">
        <v>12843</v>
      </c>
      <c r="L10">
        <v>27</v>
      </c>
      <c r="M10">
        <v>2</v>
      </c>
      <c r="N10" t="s">
        <v>110</v>
      </c>
      <c r="O10">
        <v>21</v>
      </c>
      <c r="P10" t="s">
        <v>111</v>
      </c>
      <c r="Q10" t="s">
        <v>50</v>
      </c>
      <c r="U10" t="s">
        <v>116</v>
      </c>
      <c r="Y10">
        <v>39.85338</v>
      </c>
      <c r="Z10">
        <v>-99.67828</v>
      </c>
      <c r="AG10">
        <v>8605</v>
      </c>
      <c r="AK10" t="s">
        <v>113</v>
      </c>
      <c r="AL10" t="s">
        <v>114</v>
      </c>
      <c r="AT10" s="10"/>
      <c r="AY10" s="14">
        <v>0</v>
      </c>
      <c r="AZ10" s="14">
        <v>0</v>
      </c>
      <c r="BA10" s="14">
        <v>0</v>
      </c>
      <c r="BH10" s="10"/>
      <c r="CF10" s="47" t="s">
        <v>680</v>
      </c>
    </row>
    <row r="11" spans="1:100" ht="12.75" customHeight="1">
      <c r="A11">
        <v>12883</v>
      </c>
      <c r="B11">
        <v>12992</v>
      </c>
      <c r="C11" t="s">
        <v>5</v>
      </c>
      <c r="D11" t="s">
        <v>50</v>
      </c>
      <c r="E11">
        <v>65</v>
      </c>
      <c r="F11" s="14" t="s">
        <v>661</v>
      </c>
      <c r="J11" t="s">
        <v>360</v>
      </c>
      <c r="K11">
        <v>12883</v>
      </c>
      <c r="L11">
        <v>16</v>
      </c>
      <c r="M11">
        <v>2</v>
      </c>
      <c r="N11" t="s">
        <v>110</v>
      </c>
      <c r="O11">
        <v>21</v>
      </c>
      <c r="P11" t="s">
        <v>111</v>
      </c>
      <c r="Q11" t="s">
        <v>50</v>
      </c>
      <c r="U11" t="s">
        <v>123</v>
      </c>
      <c r="Y11">
        <v>39.87488</v>
      </c>
      <c r="Z11">
        <v>-99.69696</v>
      </c>
      <c r="AG11">
        <v>8645</v>
      </c>
      <c r="AK11" t="s">
        <v>113</v>
      </c>
      <c r="AL11" t="s">
        <v>114</v>
      </c>
      <c r="AT11" s="10"/>
      <c r="AY11" s="14">
        <v>3.2</v>
      </c>
      <c r="AZ11" s="14">
        <v>3.2</v>
      </c>
      <c r="BA11" s="14">
        <v>13.33</v>
      </c>
      <c r="BH11" s="10"/>
      <c r="CF11" s="47" t="s">
        <v>680</v>
      </c>
      <c r="CH11" s="2"/>
      <c r="CI11" s="2"/>
      <c r="CL11" s="3"/>
      <c r="CM11" s="3"/>
      <c r="CN11" s="2"/>
      <c r="CO11" s="2"/>
      <c r="CP11" s="4"/>
      <c r="CQ11" s="3"/>
      <c r="CR11" s="3"/>
      <c r="CS11" s="3"/>
      <c r="CT11" s="2"/>
      <c r="CU11" s="3"/>
      <c r="CV11" s="3"/>
    </row>
    <row r="12" spans="1:84" ht="12.75" customHeight="1">
      <c r="A12">
        <v>12821</v>
      </c>
      <c r="B12">
        <v>12930</v>
      </c>
      <c r="C12" t="s">
        <v>5</v>
      </c>
      <c r="D12" t="s">
        <v>50</v>
      </c>
      <c r="E12">
        <v>2</v>
      </c>
      <c r="F12" s="14" t="s">
        <v>661</v>
      </c>
      <c r="G12" t="s">
        <v>330</v>
      </c>
      <c r="I12" t="s">
        <v>331</v>
      </c>
      <c r="J12" t="s">
        <v>332</v>
      </c>
      <c r="K12">
        <v>12821</v>
      </c>
      <c r="L12">
        <v>15</v>
      </c>
      <c r="M12">
        <v>2</v>
      </c>
      <c r="N12" t="s">
        <v>110</v>
      </c>
      <c r="O12">
        <v>21</v>
      </c>
      <c r="P12" t="s">
        <v>111</v>
      </c>
      <c r="Q12" t="s">
        <v>50</v>
      </c>
      <c r="U12" t="s">
        <v>116</v>
      </c>
      <c r="Y12">
        <v>39.885</v>
      </c>
      <c r="Z12">
        <v>-99.68</v>
      </c>
      <c r="AG12">
        <v>8583</v>
      </c>
      <c r="AH12">
        <v>2516</v>
      </c>
      <c r="AK12" t="s">
        <v>53</v>
      </c>
      <c r="AL12" t="s">
        <v>129</v>
      </c>
      <c r="AO12">
        <v>240</v>
      </c>
      <c r="AP12">
        <v>30</v>
      </c>
      <c r="AQ12">
        <v>6035</v>
      </c>
      <c r="AT12" s="10"/>
      <c r="AY12" s="14">
        <v>6.95</v>
      </c>
      <c r="AZ12" s="14">
        <v>6.95</v>
      </c>
      <c r="BA12" s="14">
        <v>12.76</v>
      </c>
      <c r="BC12">
        <v>90</v>
      </c>
      <c r="BH12" s="10"/>
      <c r="BJ12">
        <v>77</v>
      </c>
      <c r="BK12">
        <v>210</v>
      </c>
      <c r="BN12" t="s">
        <v>330</v>
      </c>
      <c r="BO12" t="s">
        <v>333</v>
      </c>
      <c r="BP12">
        <v>9</v>
      </c>
      <c r="BR12">
        <v>30</v>
      </c>
      <c r="BS12">
        <v>23</v>
      </c>
      <c r="BX12" t="s">
        <v>334</v>
      </c>
      <c r="BY12" t="s">
        <v>300</v>
      </c>
      <c r="BZ12" t="s">
        <v>335</v>
      </c>
      <c r="CB12" t="s">
        <v>113</v>
      </c>
      <c r="CE12" t="s">
        <v>49</v>
      </c>
      <c r="CF12" s="47" t="s">
        <v>680</v>
      </c>
    </row>
    <row r="13" spans="1:84" ht="12.75" customHeight="1">
      <c r="A13">
        <v>12860</v>
      </c>
      <c r="B13">
        <v>12969</v>
      </c>
      <c r="C13" t="s">
        <v>5</v>
      </c>
      <c r="D13" t="s">
        <v>50</v>
      </c>
      <c r="E13">
        <v>42</v>
      </c>
      <c r="F13" s="14" t="s">
        <v>661</v>
      </c>
      <c r="J13" t="s">
        <v>346</v>
      </c>
      <c r="K13">
        <v>12860</v>
      </c>
      <c r="L13">
        <v>29</v>
      </c>
      <c r="M13">
        <v>2</v>
      </c>
      <c r="N13" t="s">
        <v>110</v>
      </c>
      <c r="O13">
        <v>21</v>
      </c>
      <c r="P13" t="s">
        <v>111</v>
      </c>
      <c r="Q13" t="s">
        <v>50</v>
      </c>
      <c r="U13" t="s">
        <v>112</v>
      </c>
      <c r="Y13">
        <v>39.85324</v>
      </c>
      <c r="Z13">
        <v>-99.70636</v>
      </c>
      <c r="AG13">
        <v>8622</v>
      </c>
      <c r="AK13" t="s">
        <v>113</v>
      </c>
      <c r="AL13" t="s">
        <v>114</v>
      </c>
      <c r="AT13" s="10"/>
      <c r="AY13" s="14">
        <v>1.33</v>
      </c>
      <c r="AZ13" s="14">
        <v>1.33</v>
      </c>
      <c r="BA13" s="14">
        <v>2.35</v>
      </c>
      <c r="BH13" s="10"/>
      <c r="CF13" s="47" t="s">
        <v>680</v>
      </c>
    </row>
    <row r="14" spans="1:84" ht="12.75" customHeight="1">
      <c r="A14">
        <v>12868</v>
      </c>
      <c r="B14">
        <v>12977</v>
      </c>
      <c r="C14" t="s">
        <v>5</v>
      </c>
      <c r="D14" t="s">
        <v>50</v>
      </c>
      <c r="E14">
        <v>50</v>
      </c>
      <c r="F14" s="14" t="s">
        <v>661</v>
      </c>
      <c r="J14" t="s">
        <v>353</v>
      </c>
      <c r="K14">
        <v>12868</v>
      </c>
      <c r="L14">
        <v>36</v>
      </c>
      <c r="M14">
        <v>2</v>
      </c>
      <c r="N14" t="s">
        <v>110</v>
      </c>
      <c r="O14">
        <v>22</v>
      </c>
      <c r="P14" t="s">
        <v>111</v>
      </c>
      <c r="Q14" t="s">
        <v>50</v>
      </c>
      <c r="U14" t="s">
        <v>118</v>
      </c>
      <c r="Y14">
        <v>39.83165</v>
      </c>
      <c r="Z14">
        <v>-99.74345</v>
      </c>
      <c r="AG14">
        <v>8630</v>
      </c>
      <c r="AK14" t="s">
        <v>113</v>
      </c>
      <c r="AL14" t="s">
        <v>114</v>
      </c>
      <c r="AT14" s="10"/>
      <c r="AY14" s="14">
        <v>0.6</v>
      </c>
      <c r="AZ14" s="14">
        <v>0.6</v>
      </c>
      <c r="BA14" s="14">
        <v>0.39</v>
      </c>
      <c r="BH14" s="10"/>
      <c r="CF14" s="47" t="s">
        <v>680</v>
      </c>
    </row>
    <row r="15" spans="1:94" ht="12.75" customHeight="1">
      <c r="A15">
        <v>6608</v>
      </c>
      <c r="B15">
        <v>6696</v>
      </c>
      <c r="C15" t="s">
        <v>5</v>
      </c>
      <c r="D15" t="s">
        <v>43</v>
      </c>
      <c r="E15">
        <v>65</v>
      </c>
      <c r="F15" s="14" t="s">
        <v>663</v>
      </c>
      <c r="G15" t="s">
        <v>315</v>
      </c>
      <c r="J15" t="s">
        <v>316</v>
      </c>
      <c r="K15">
        <v>6608</v>
      </c>
      <c r="L15">
        <v>29</v>
      </c>
      <c r="M15">
        <v>2</v>
      </c>
      <c r="N15" t="s">
        <v>110</v>
      </c>
      <c r="O15">
        <v>28</v>
      </c>
      <c r="P15" t="s">
        <v>111</v>
      </c>
      <c r="Q15" t="s">
        <v>43</v>
      </c>
      <c r="U15" t="s">
        <v>118</v>
      </c>
      <c r="Y15">
        <v>39.8433333333333</v>
      </c>
      <c r="Z15">
        <v>-100.486666666667</v>
      </c>
      <c r="AG15">
        <v>2520</v>
      </c>
      <c r="AH15">
        <v>2467</v>
      </c>
      <c r="AO15">
        <v>150</v>
      </c>
      <c r="AP15">
        <v>22</v>
      </c>
      <c r="AT15" s="10"/>
      <c r="AY15" s="14">
        <v>0</v>
      </c>
      <c r="AZ15" s="14">
        <v>0</v>
      </c>
      <c r="BA15" s="14">
        <v>0</v>
      </c>
      <c r="BC15" s="30"/>
      <c r="BD15" s="30"/>
      <c r="BH15" s="10"/>
      <c r="BJ15">
        <v>1162</v>
      </c>
      <c r="BN15" t="s">
        <v>315</v>
      </c>
      <c r="BO15" t="s">
        <v>257</v>
      </c>
      <c r="BP15">
        <v>27</v>
      </c>
      <c r="BR15">
        <v>22</v>
      </c>
      <c r="BS15">
        <v>10</v>
      </c>
      <c r="BX15" t="s">
        <v>317</v>
      </c>
      <c r="BY15" t="s">
        <v>300</v>
      </c>
      <c r="CE15" t="s">
        <v>49</v>
      </c>
      <c r="CF15" s="47" t="s">
        <v>680</v>
      </c>
      <c r="CG15" t="s">
        <v>681</v>
      </c>
      <c r="CO15" s="30"/>
      <c r="CP15" s="30"/>
    </row>
    <row r="16" spans="1:85" ht="12.75">
      <c r="A16" s="58">
        <v>12974</v>
      </c>
      <c r="B16" s="58">
        <v>13083</v>
      </c>
      <c r="C16" s="58" t="s">
        <v>5</v>
      </c>
      <c r="D16" s="58" t="s">
        <v>50</v>
      </c>
      <c r="E16" s="58">
        <v>157</v>
      </c>
      <c r="F16" s="58" t="s">
        <v>661</v>
      </c>
      <c r="G16" t="s">
        <v>240</v>
      </c>
      <c r="J16" t="s">
        <v>434</v>
      </c>
      <c r="K16">
        <v>12974</v>
      </c>
      <c r="L16">
        <v>8</v>
      </c>
      <c r="M16">
        <v>3</v>
      </c>
      <c r="N16" t="s">
        <v>110</v>
      </c>
      <c r="O16">
        <v>22</v>
      </c>
      <c r="P16" t="s">
        <v>111</v>
      </c>
      <c r="Q16" t="s">
        <v>50</v>
      </c>
      <c r="U16" t="s">
        <v>118</v>
      </c>
      <c r="Y16">
        <v>39.8</v>
      </c>
      <c r="Z16">
        <v>-99.8183333333333</v>
      </c>
      <c r="AG16">
        <v>8736</v>
      </c>
      <c r="AH16">
        <v>3364</v>
      </c>
      <c r="AO16">
        <v>250</v>
      </c>
      <c r="AP16">
        <v>18</v>
      </c>
      <c r="AT16" s="10"/>
      <c r="AY16" s="52">
        <v>5.1</v>
      </c>
      <c r="AZ16" s="52">
        <v>5.1</v>
      </c>
      <c r="BA16" s="52">
        <v>14.39</v>
      </c>
      <c r="BH16" s="10"/>
      <c r="BJ16">
        <v>53</v>
      </c>
      <c r="BN16" t="s">
        <v>240</v>
      </c>
      <c r="BO16" t="s">
        <v>349</v>
      </c>
      <c r="BP16">
        <v>10</v>
      </c>
      <c r="BR16">
        <v>18</v>
      </c>
      <c r="BS16">
        <v>17</v>
      </c>
      <c r="BX16" t="s">
        <v>435</v>
      </c>
      <c r="BY16" t="s">
        <v>300</v>
      </c>
      <c r="CE16" t="s">
        <v>49</v>
      </c>
      <c r="CF16" s="56" t="s">
        <v>683</v>
      </c>
      <c r="CG16">
        <v>2008</v>
      </c>
    </row>
    <row r="17" spans="1:85" ht="12.75">
      <c r="A17" s="58">
        <v>12961</v>
      </c>
      <c r="B17" s="58">
        <v>13070</v>
      </c>
      <c r="C17" s="58" t="s">
        <v>5</v>
      </c>
      <c r="D17" s="58" t="s">
        <v>50</v>
      </c>
      <c r="E17" s="58">
        <v>144</v>
      </c>
      <c r="F17" s="58" t="s">
        <v>661</v>
      </c>
      <c r="G17" t="s">
        <v>240</v>
      </c>
      <c r="J17" t="s">
        <v>407</v>
      </c>
      <c r="K17">
        <v>12961</v>
      </c>
      <c r="L17">
        <v>14</v>
      </c>
      <c r="M17">
        <v>3</v>
      </c>
      <c r="N17" t="s">
        <v>110</v>
      </c>
      <c r="O17">
        <v>25</v>
      </c>
      <c r="P17" t="s">
        <v>111</v>
      </c>
      <c r="Q17" t="s">
        <v>50</v>
      </c>
      <c r="U17" t="s">
        <v>112</v>
      </c>
      <c r="Y17">
        <v>39.795</v>
      </c>
      <c r="Z17">
        <v>-100.096666666667</v>
      </c>
      <c r="AG17">
        <v>8723</v>
      </c>
      <c r="AH17">
        <v>3351</v>
      </c>
      <c r="AO17">
        <v>430</v>
      </c>
      <c r="AP17">
        <v>15</v>
      </c>
      <c r="AT17" s="10"/>
      <c r="AY17" s="52">
        <v>0</v>
      </c>
      <c r="AZ17" s="52">
        <v>0</v>
      </c>
      <c r="BA17" s="52">
        <v>0</v>
      </c>
      <c r="BH17" s="10"/>
      <c r="BJ17">
        <v>57</v>
      </c>
      <c r="BN17" t="s">
        <v>240</v>
      </c>
      <c r="BO17" t="s">
        <v>388</v>
      </c>
      <c r="BP17">
        <v>4</v>
      </c>
      <c r="BR17">
        <v>15</v>
      </c>
      <c r="BS17">
        <v>14</v>
      </c>
      <c r="BX17" t="s">
        <v>408</v>
      </c>
      <c r="BY17" t="s">
        <v>300</v>
      </c>
      <c r="CE17" t="s">
        <v>49</v>
      </c>
      <c r="CF17" s="56" t="s">
        <v>684</v>
      </c>
      <c r="CG17">
        <v>2008</v>
      </c>
    </row>
    <row r="18" spans="1:101" ht="12.75">
      <c r="A18" s="58">
        <v>12908</v>
      </c>
      <c r="B18" s="58">
        <v>13017</v>
      </c>
      <c r="C18" s="58" t="s">
        <v>5</v>
      </c>
      <c r="D18" s="58" t="s">
        <v>50</v>
      </c>
      <c r="E18" s="58">
        <v>90</v>
      </c>
      <c r="F18" s="58" t="s">
        <v>663</v>
      </c>
      <c r="J18" t="s">
        <v>380</v>
      </c>
      <c r="K18">
        <v>12908</v>
      </c>
      <c r="L18">
        <v>12</v>
      </c>
      <c r="M18">
        <v>2</v>
      </c>
      <c r="N18" t="s">
        <v>110</v>
      </c>
      <c r="O18">
        <v>25</v>
      </c>
      <c r="P18" t="s">
        <v>111</v>
      </c>
      <c r="Q18" t="s">
        <v>50</v>
      </c>
      <c r="U18" t="s">
        <v>116</v>
      </c>
      <c r="Y18">
        <v>39.89668</v>
      </c>
      <c r="Z18">
        <v>-100.0899</v>
      </c>
      <c r="AG18">
        <v>8670</v>
      </c>
      <c r="AK18" t="s">
        <v>113</v>
      </c>
      <c r="AL18" t="s">
        <v>114</v>
      </c>
      <c r="AT18" s="48">
        <v>88</v>
      </c>
      <c r="AV18" s="49">
        <v>105</v>
      </c>
      <c r="AW18" s="3"/>
      <c r="AX18" s="50" t="s">
        <v>51</v>
      </c>
      <c r="AY18" s="52">
        <v>0</v>
      </c>
      <c r="AZ18" s="53">
        <v>0</v>
      </c>
      <c r="BA18" s="53">
        <v>0</v>
      </c>
      <c r="BB18" s="49">
        <v>105</v>
      </c>
      <c r="BC18" s="49">
        <v>50</v>
      </c>
      <c r="BD18" s="50" t="s">
        <v>45</v>
      </c>
      <c r="BE18" s="49">
        <v>8.5</v>
      </c>
      <c r="BF18" s="49">
        <v>44</v>
      </c>
      <c r="BG18" s="49">
        <v>760</v>
      </c>
      <c r="BH18" s="48">
        <v>108</v>
      </c>
      <c r="BI18" s="49">
        <v>11.7</v>
      </c>
      <c r="BJ18" s="49">
        <v>68</v>
      </c>
      <c r="BK18" s="3"/>
      <c r="CF18" s="56" t="s">
        <v>684</v>
      </c>
      <c r="CG18">
        <v>2008</v>
      </c>
      <c r="CH18" s="2"/>
      <c r="CI18" s="3"/>
      <c r="CJ18" s="4"/>
      <c r="CL18" s="2"/>
      <c r="CM18" s="2"/>
      <c r="CN18" s="2"/>
      <c r="CO18" s="2"/>
      <c r="CP18" s="4"/>
      <c r="CQ18" s="2"/>
      <c r="CR18" s="2"/>
      <c r="CS18" s="2"/>
      <c r="CT18" s="2"/>
      <c r="CU18" s="2"/>
      <c r="CV18" s="2"/>
      <c r="CW18" s="3"/>
    </row>
    <row r="19" spans="1:97" ht="12.75">
      <c r="A19" s="59">
        <v>12973</v>
      </c>
      <c r="B19" s="59">
        <v>13082</v>
      </c>
      <c r="C19" s="59" t="s">
        <v>5</v>
      </c>
      <c r="D19" s="59" t="s">
        <v>50</v>
      </c>
      <c r="E19" s="59">
        <v>156</v>
      </c>
      <c r="F19" s="59" t="s">
        <v>663</v>
      </c>
      <c r="G19" s="30" t="s">
        <v>255</v>
      </c>
      <c r="H19" s="30"/>
      <c r="I19" s="30"/>
      <c r="J19" s="30" t="s">
        <v>432</v>
      </c>
      <c r="K19" s="30">
        <v>12973</v>
      </c>
      <c r="L19" s="30">
        <v>5</v>
      </c>
      <c r="M19" s="30">
        <v>1</v>
      </c>
      <c r="N19" s="30" t="s">
        <v>110</v>
      </c>
      <c r="O19" s="30">
        <v>22</v>
      </c>
      <c r="P19" s="30" t="s">
        <v>111</v>
      </c>
      <c r="Q19" s="30" t="s">
        <v>50</v>
      </c>
      <c r="R19" s="30"/>
      <c r="S19" s="30"/>
      <c r="T19" s="30"/>
      <c r="U19" s="30" t="s">
        <v>123</v>
      </c>
      <c r="V19" s="30"/>
      <c r="W19" s="30"/>
      <c r="X19" s="30"/>
      <c r="Y19" s="30">
        <v>39.9933333333333</v>
      </c>
      <c r="Z19" s="30">
        <v>-99.8283333333333</v>
      </c>
      <c r="AA19" s="30"/>
      <c r="AB19" s="30"/>
      <c r="AC19" s="30"/>
      <c r="AD19" s="30"/>
      <c r="AE19" s="30"/>
      <c r="AF19" s="30"/>
      <c r="AG19" s="30">
        <v>8735</v>
      </c>
      <c r="AH19" s="30">
        <v>3363</v>
      </c>
      <c r="AI19" s="30"/>
      <c r="AJ19" s="30"/>
      <c r="AK19" s="30"/>
      <c r="AL19" s="30"/>
      <c r="AM19" s="30"/>
      <c r="AN19" s="30"/>
      <c r="AO19" s="30">
        <v>350</v>
      </c>
      <c r="AP19" s="30">
        <v>17</v>
      </c>
      <c r="AQ19" s="30"/>
      <c r="AR19" s="30"/>
      <c r="AS19" s="30"/>
      <c r="AT19" s="31"/>
      <c r="AU19" s="30"/>
      <c r="AV19" s="30"/>
      <c r="AW19" s="30"/>
      <c r="AX19" s="30"/>
      <c r="AY19" s="54">
        <v>0</v>
      </c>
      <c r="AZ19" s="54">
        <v>0</v>
      </c>
      <c r="BA19" s="54">
        <v>0</v>
      </c>
      <c r="BB19" s="30"/>
      <c r="BC19" s="30"/>
      <c r="BD19" s="30"/>
      <c r="BE19" s="30"/>
      <c r="BF19" s="30"/>
      <c r="BG19" s="30"/>
      <c r="BH19" s="31"/>
      <c r="BI19" s="30"/>
      <c r="BJ19" s="30">
        <v>55</v>
      </c>
      <c r="BK19" s="30"/>
      <c r="BL19" s="30"/>
      <c r="BM19" s="30"/>
      <c r="BN19" s="30" t="s">
        <v>255</v>
      </c>
      <c r="BO19" s="30" t="s">
        <v>413</v>
      </c>
      <c r="BP19" s="30">
        <v>13</v>
      </c>
      <c r="BQ19" s="30"/>
      <c r="BR19" s="30">
        <v>17</v>
      </c>
      <c r="BS19" s="30">
        <v>16</v>
      </c>
      <c r="BT19" s="30"/>
      <c r="BU19" s="30"/>
      <c r="BV19" s="30"/>
      <c r="BW19" s="30"/>
      <c r="BX19" s="30" t="s">
        <v>433</v>
      </c>
      <c r="BY19" s="30" t="s">
        <v>300</v>
      </c>
      <c r="BZ19" s="30"/>
      <c r="CA19" s="30"/>
      <c r="CB19" s="30"/>
      <c r="CC19" s="30"/>
      <c r="CD19" s="30"/>
      <c r="CE19" s="30" t="s">
        <v>49</v>
      </c>
      <c r="CF19" s="56" t="s">
        <v>684</v>
      </c>
      <c r="CG19">
        <v>2008</v>
      </c>
      <c r="CM19" s="30"/>
      <c r="CN19" s="30"/>
      <c r="CO19" s="30"/>
      <c r="CP19" s="30"/>
      <c r="CR19" s="30"/>
      <c r="CS19" s="30"/>
    </row>
    <row r="20" spans="1:85" s="30" customFormat="1" ht="12.75">
      <c r="A20" s="59">
        <v>12852</v>
      </c>
      <c r="B20" s="59">
        <v>12961</v>
      </c>
      <c r="C20" s="59" t="s">
        <v>5</v>
      </c>
      <c r="D20" s="59" t="s">
        <v>50</v>
      </c>
      <c r="E20" s="59">
        <v>33</v>
      </c>
      <c r="F20" s="59" t="s">
        <v>661</v>
      </c>
      <c r="J20" s="30" t="s">
        <v>344</v>
      </c>
      <c r="K20" s="30">
        <v>12852</v>
      </c>
      <c r="L20" s="30">
        <v>8</v>
      </c>
      <c r="M20" s="30">
        <v>3</v>
      </c>
      <c r="N20" s="30" t="s">
        <v>110</v>
      </c>
      <c r="O20" s="30">
        <v>21</v>
      </c>
      <c r="P20" s="30" t="s">
        <v>111</v>
      </c>
      <c r="Q20" s="30" t="s">
        <v>50</v>
      </c>
      <c r="U20" s="30" t="s">
        <v>123</v>
      </c>
      <c r="Y20" s="30">
        <v>39.80268</v>
      </c>
      <c r="Z20" s="30">
        <v>-99.71595</v>
      </c>
      <c r="AG20" s="30">
        <v>8614</v>
      </c>
      <c r="AK20" s="30" t="s">
        <v>113</v>
      </c>
      <c r="AL20" s="30" t="s">
        <v>114</v>
      </c>
      <c r="AT20" s="31"/>
      <c r="AY20" s="54">
        <v>2.34</v>
      </c>
      <c r="AZ20" s="54">
        <v>2.34</v>
      </c>
      <c r="BA20" s="54">
        <v>9.44</v>
      </c>
      <c r="BH20" s="31"/>
      <c r="CF20" s="56" t="s">
        <v>683</v>
      </c>
      <c r="CG20">
        <v>2008</v>
      </c>
    </row>
    <row r="21" spans="1:85" ht="12.75">
      <c r="A21" s="58">
        <v>12859</v>
      </c>
      <c r="B21" s="58">
        <v>12968</v>
      </c>
      <c r="C21" s="58" t="s">
        <v>5</v>
      </c>
      <c r="D21" s="58" t="s">
        <v>50</v>
      </c>
      <c r="E21" s="58">
        <v>41</v>
      </c>
      <c r="F21" s="58" t="s">
        <v>661</v>
      </c>
      <c r="J21" t="s">
        <v>345</v>
      </c>
      <c r="K21">
        <v>12859</v>
      </c>
      <c r="L21">
        <v>8</v>
      </c>
      <c r="M21">
        <v>3</v>
      </c>
      <c r="N21" t="s">
        <v>110</v>
      </c>
      <c r="O21">
        <v>21</v>
      </c>
      <c r="P21" t="s">
        <v>111</v>
      </c>
      <c r="Q21" t="s">
        <v>50</v>
      </c>
      <c r="U21" t="s">
        <v>116</v>
      </c>
      <c r="Y21">
        <v>39.8099</v>
      </c>
      <c r="Z21">
        <v>-99.71588</v>
      </c>
      <c r="AG21">
        <v>8621</v>
      </c>
      <c r="AK21" t="s">
        <v>113</v>
      </c>
      <c r="AL21" t="s">
        <v>114</v>
      </c>
      <c r="AT21" s="10"/>
      <c r="AY21" s="52">
        <v>1.34</v>
      </c>
      <c r="AZ21" s="52">
        <v>1.34</v>
      </c>
      <c r="BA21" s="52">
        <v>1.93</v>
      </c>
      <c r="BH21" s="10"/>
      <c r="CF21" s="56" t="s">
        <v>683</v>
      </c>
      <c r="CG21">
        <v>2008</v>
      </c>
    </row>
    <row r="22" spans="1:101" ht="12.75">
      <c r="A22" s="58">
        <v>12922</v>
      </c>
      <c r="B22" s="58">
        <v>13031</v>
      </c>
      <c r="C22" s="58" t="s">
        <v>5</v>
      </c>
      <c r="D22" s="58" t="s">
        <v>50</v>
      </c>
      <c r="E22" s="58">
        <v>104</v>
      </c>
      <c r="F22" s="58" t="s">
        <v>661</v>
      </c>
      <c r="J22" t="s">
        <v>391</v>
      </c>
      <c r="K22">
        <v>12922</v>
      </c>
      <c r="L22">
        <v>11</v>
      </c>
      <c r="M22">
        <v>3</v>
      </c>
      <c r="N22" t="s">
        <v>110</v>
      </c>
      <c r="O22">
        <v>22</v>
      </c>
      <c r="P22" t="s">
        <v>111</v>
      </c>
      <c r="Q22" t="s">
        <v>50</v>
      </c>
      <c r="U22" t="s">
        <v>112</v>
      </c>
      <c r="Y22">
        <v>39.80984</v>
      </c>
      <c r="Z22">
        <v>-99.76225</v>
      </c>
      <c r="AG22">
        <v>8684</v>
      </c>
      <c r="AK22" t="s">
        <v>113</v>
      </c>
      <c r="AL22" t="s">
        <v>114</v>
      </c>
      <c r="AT22" s="22">
        <v>88</v>
      </c>
      <c r="AV22" s="6">
        <v>100</v>
      </c>
      <c r="AW22" s="6">
        <v>0</v>
      </c>
      <c r="AY22" s="52">
        <v>2.7</v>
      </c>
      <c r="AZ22" s="55">
        <v>2.7</v>
      </c>
      <c r="BA22" s="52">
        <v>10.89</v>
      </c>
      <c r="BB22" s="6">
        <v>100</v>
      </c>
      <c r="BC22" s="6">
        <v>62</v>
      </c>
      <c r="BD22" s="20" t="s">
        <v>45</v>
      </c>
      <c r="BE22" s="3"/>
      <c r="BH22" s="22">
        <v>103</v>
      </c>
      <c r="CF22" s="56" t="s">
        <v>683</v>
      </c>
      <c r="CG22">
        <v>2008</v>
      </c>
      <c r="CH22" s="25"/>
      <c r="CI22" s="25"/>
      <c r="CJ22" s="20"/>
      <c r="CL22" s="3"/>
      <c r="CM22" s="3"/>
      <c r="CN22" s="25"/>
      <c r="CO22" s="25"/>
      <c r="CP22" s="4"/>
      <c r="CQ22" s="3"/>
      <c r="CR22" s="3"/>
      <c r="CS22" s="3"/>
      <c r="CT22" s="25"/>
      <c r="CU22" s="3"/>
      <c r="CV22" s="3"/>
      <c r="CW22" s="3"/>
    </row>
    <row r="23" spans="1:101" ht="12.75">
      <c r="A23" s="58">
        <v>12931</v>
      </c>
      <c r="B23" s="58">
        <v>13040</v>
      </c>
      <c r="C23" s="58" t="s">
        <v>5</v>
      </c>
      <c r="D23" s="58" t="s">
        <v>50</v>
      </c>
      <c r="E23" s="58">
        <v>113</v>
      </c>
      <c r="F23" s="58" t="s">
        <v>661</v>
      </c>
      <c r="J23" t="s">
        <v>397</v>
      </c>
      <c r="K23">
        <v>12931</v>
      </c>
      <c r="L23">
        <v>2</v>
      </c>
      <c r="M23">
        <v>3</v>
      </c>
      <c r="N23" t="s">
        <v>110</v>
      </c>
      <c r="O23">
        <v>22</v>
      </c>
      <c r="P23" t="s">
        <v>111</v>
      </c>
      <c r="Q23" t="s">
        <v>50</v>
      </c>
      <c r="U23" t="s">
        <v>123</v>
      </c>
      <c r="Y23">
        <v>39.81707</v>
      </c>
      <c r="Z23">
        <v>-99.77154</v>
      </c>
      <c r="AG23">
        <v>8693</v>
      </c>
      <c r="AK23" t="s">
        <v>113</v>
      </c>
      <c r="AL23" t="s">
        <v>114</v>
      </c>
      <c r="AT23" s="12"/>
      <c r="AV23" s="3"/>
      <c r="AW23" s="3"/>
      <c r="AY23" s="52">
        <v>2.61</v>
      </c>
      <c r="AZ23" s="52">
        <v>2.61</v>
      </c>
      <c r="BA23" s="52">
        <v>9.35</v>
      </c>
      <c r="BB23" s="6">
        <v>100</v>
      </c>
      <c r="BC23" s="6">
        <v>33</v>
      </c>
      <c r="BD23" s="20" t="s">
        <v>51</v>
      </c>
      <c r="BE23" s="3"/>
      <c r="BG23" s="6">
        <v>450</v>
      </c>
      <c r="BH23" s="22">
        <v>104</v>
      </c>
      <c r="CF23" s="56" t="s">
        <v>683</v>
      </c>
      <c r="CG23">
        <v>2008</v>
      </c>
      <c r="CH23" s="3"/>
      <c r="CI23" s="3"/>
      <c r="CJ23" s="20"/>
      <c r="CL23" s="3"/>
      <c r="CM23" s="3"/>
      <c r="CN23" s="25"/>
      <c r="CO23" s="25"/>
      <c r="CP23" s="4"/>
      <c r="CQ23" s="3"/>
      <c r="CR23" s="3"/>
      <c r="CS23" s="25"/>
      <c r="CT23" s="25"/>
      <c r="CU23" s="3"/>
      <c r="CV23" s="3"/>
      <c r="CW23" s="3"/>
    </row>
    <row r="24" spans="1:85" ht="12.75">
      <c r="A24" s="58">
        <v>12841</v>
      </c>
      <c r="B24" s="58">
        <v>12950</v>
      </c>
      <c r="C24" s="58" t="s">
        <v>5</v>
      </c>
      <c r="D24" s="58" t="s">
        <v>50</v>
      </c>
      <c r="E24" s="58">
        <v>22</v>
      </c>
      <c r="F24" s="58" t="s">
        <v>661</v>
      </c>
      <c r="J24" t="s">
        <v>339</v>
      </c>
      <c r="K24">
        <v>12841</v>
      </c>
      <c r="L24">
        <v>2</v>
      </c>
      <c r="M24">
        <v>3</v>
      </c>
      <c r="N24" t="s">
        <v>110</v>
      </c>
      <c r="O24">
        <v>22</v>
      </c>
      <c r="P24" t="s">
        <v>111</v>
      </c>
      <c r="Q24" t="s">
        <v>50</v>
      </c>
      <c r="U24" t="s">
        <v>118</v>
      </c>
      <c r="Y24">
        <v>39.81705</v>
      </c>
      <c r="Z24">
        <v>-99.76221</v>
      </c>
      <c r="AG24">
        <v>8603</v>
      </c>
      <c r="AK24" t="s">
        <v>113</v>
      </c>
      <c r="AL24" t="s">
        <v>114</v>
      </c>
      <c r="AT24" s="10"/>
      <c r="AY24" s="52">
        <v>1.7</v>
      </c>
      <c r="AZ24" s="52">
        <v>1.7</v>
      </c>
      <c r="BA24" s="52">
        <v>7.39</v>
      </c>
      <c r="BH24" s="10"/>
      <c r="CF24" s="56" t="s">
        <v>683</v>
      </c>
      <c r="CG24">
        <v>2008</v>
      </c>
    </row>
    <row r="25" spans="1:85" ht="12.75">
      <c r="A25" s="58">
        <v>12825</v>
      </c>
      <c r="B25" s="58">
        <v>12934</v>
      </c>
      <c r="C25" s="58" t="s">
        <v>5</v>
      </c>
      <c r="D25" s="58" t="s">
        <v>50</v>
      </c>
      <c r="E25" s="58">
        <v>6</v>
      </c>
      <c r="F25" s="58" t="s">
        <v>661</v>
      </c>
      <c r="J25" t="s">
        <v>336</v>
      </c>
      <c r="K25">
        <v>12825</v>
      </c>
      <c r="L25">
        <v>1</v>
      </c>
      <c r="M25">
        <v>3</v>
      </c>
      <c r="N25" t="s">
        <v>110</v>
      </c>
      <c r="O25">
        <v>23</v>
      </c>
      <c r="P25" t="s">
        <v>111</v>
      </c>
      <c r="Q25" t="s">
        <v>50</v>
      </c>
      <c r="U25" t="s">
        <v>123</v>
      </c>
      <c r="Y25">
        <v>39.81673</v>
      </c>
      <c r="Z25">
        <v>-99.86505</v>
      </c>
      <c r="AG25">
        <v>8587</v>
      </c>
      <c r="AK25" t="s">
        <v>113</v>
      </c>
      <c r="AL25" t="s">
        <v>114</v>
      </c>
      <c r="AT25" s="10"/>
      <c r="AY25" s="52">
        <v>0.2</v>
      </c>
      <c r="AZ25" s="52">
        <v>0.2</v>
      </c>
      <c r="BA25" s="52">
        <v>0.57</v>
      </c>
      <c r="BH25" s="10"/>
      <c r="CF25" s="56" t="s">
        <v>683</v>
      </c>
      <c r="CG25">
        <v>2008</v>
      </c>
    </row>
    <row r="26" spans="1:85" ht="12.75">
      <c r="A26" s="58">
        <v>12876</v>
      </c>
      <c r="B26" s="58">
        <v>12985</v>
      </c>
      <c r="C26" s="58" t="s">
        <v>5</v>
      </c>
      <c r="D26" s="58" t="s">
        <v>50</v>
      </c>
      <c r="E26" s="58">
        <v>58</v>
      </c>
      <c r="F26" s="58" t="s">
        <v>663</v>
      </c>
      <c r="J26" t="s">
        <v>355</v>
      </c>
      <c r="K26">
        <v>12876</v>
      </c>
      <c r="L26">
        <v>35</v>
      </c>
      <c r="M26">
        <v>1</v>
      </c>
      <c r="N26" t="s">
        <v>110</v>
      </c>
      <c r="O26">
        <v>25</v>
      </c>
      <c r="P26" t="s">
        <v>111</v>
      </c>
      <c r="Q26" t="s">
        <v>50</v>
      </c>
      <c r="U26" t="s">
        <v>118</v>
      </c>
      <c r="Y26">
        <v>39.91824</v>
      </c>
      <c r="Z26">
        <v>-100.0992</v>
      </c>
      <c r="AG26">
        <v>8638</v>
      </c>
      <c r="AK26" t="s">
        <v>113</v>
      </c>
      <c r="AL26" t="s">
        <v>114</v>
      </c>
      <c r="AT26" s="31"/>
      <c r="AW26" s="30"/>
      <c r="AY26" s="52">
        <v>0</v>
      </c>
      <c r="AZ26" s="52">
        <v>0</v>
      </c>
      <c r="BA26" s="52">
        <v>0</v>
      </c>
      <c r="BB26" s="30"/>
      <c r="BC26" s="30"/>
      <c r="BD26" s="30"/>
      <c r="BG26" s="30"/>
      <c r="BH26" s="10"/>
      <c r="CF26" s="56" t="s">
        <v>684</v>
      </c>
      <c r="CG26">
        <v>2008</v>
      </c>
    </row>
    <row r="27" spans="1:98" ht="12.75">
      <c r="A27" s="58">
        <v>12882</v>
      </c>
      <c r="B27" s="58">
        <v>12991</v>
      </c>
      <c r="C27" s="58" t="s">
        <v>5</v>
      </c>
      <c r="D27" s="58" t="s">
        <v>50</v>
      </c>
      <c r="E27" s="58">
        <v>64</v>
      </c>
      <c r="F27" s="58" t="s">
        <v>661</v>
      </c>
      <c r="J27" t="s">
        <v>359</v>
      </c>
      <c r="K27">
        <v>12882</v>
      </c>
      <c r="L27">
        <v>14</v>
      </c>
      <c r="M27">
        <v>2</v>
      </c>
      <c r="N27" t="s">
        <v>110</v>
      </c>
      <c r="O27">
        <v>25</v>
      </c>
      <c r="P27" t="s">
        <v>111</v>
      </c>
      <c r="Q27" t="s">
        <v>50</v>
      </c>
      <c r="U27" t="s">
        <v>123</v>
      </c>
      <c r="Y27">
        <v>39.87477</v>
      </c>
      <c r="Z27">
        <v>-100.1088</v>
      </c>
      <c r="AG27">
        <v>8644</v>
      </c>
      <c r="AK27" t="s">
        <v>113</v>
      </c>
      <c r="AL27" t="s">
        <v>114</v>
      </c>
      <c r="AT27" s="10"/>
      <c r="AY27" s="52">
        <v>0</v>
      </c>
      <c r="AZ27" s="52">
        <v>0</v>
      </c>
      <c r="BA27" s="52">
        <v>0</v>
      </c>
      <c r="BH27" s="10"/>
      <c r="CF27" s="56" t="s">
        <v>684</v>
      </c>
      <c r="CG27">
        <v>2008</v>
      </c>
      <c r="CH27" s="3"/>
      <c r="CI27" s="3"/>
      <c r="CN27" s="6"/>
      <c r="CO27" s="6"/>
      <c r="CP27" s="20"/>
      <c r="CQ27" s="3"/>
      <c r="CS27" s="6"/>
      <c r="CT27" s="6"/>
    </row>
    <row r="28" spans="1:98" ht="12.75">
      <c r="A28" s="58">
        <v>12880</v>
      </c>
      <c r="B28" s="58">
        <v>12989</v>
      </c>
      <c r="C28" s="58" t="s">
        <v>5</v>
      </c>
      <c r="D28" s="58" t="s">
        <v>50</v>
      </c>
      <c r="E28" s="58">
        <v>62</v>
      </c>
      <c r="F28" s="58" t="s">
        <v>661</v>
      </c>
      <c r="J28" t="s">
        <v>357</v>
      </c>
      <c r="K28">
        <v>12880</v>
      </c>
      <c r="L28">
        <v>4</v>
      </c>
      <c r="M28">
        <v>2</v>
      </c>
      <c r="N28" t="s">
        <v>110</v>
      </c>
      <c r="O28">
        <v>23</v>
      </c>
      <c r="P28" t="s">
        <v>111</v>
      </c>
      <c r="Q28" t="s">
        <v>50</v>
      </c>
      <c r="U28" t="s">
        <v>116</v>
      </c>
      <c r="Y28">
        <v>39.9109</v>
      </c>
      <c r="Z28">
        <v>-99.92126</v>
      </c>
      <c r="AG28">
        <v>8642</v>
      </c>
      <c r="AK28" t="s">
        <v>113</v>
      </c>
      <c r="AL28" t="s">
        <v>114</v>
      </c>
      <c r="AT28" s="10"/>
      <c r="AY28" s="52">
        <v>0</v>
      </c>
      <c r="AZ28" s="52">
        <v>0</v>
      </c>
      <c r="BA28" s="52">
        <v>0</v>
      </c>
      <c r="BH28" s="10"/>
      <c r="CF28" s="56" t="s">
        <v>684</v>
      </c>
      <c r="CG28">
        <v>2008</v>
      </c>
      <c r="CH28" s="6"/>
      <c r="CI28" s="6"/>
      <c r="CL28" s="3"/>
      <c r="CN28" s="6"/>
      <c r="CO28" s="6"/>
      <c r="CP28" s="20"/>
      <c r="CQ28" s="3"/>
      <c r="CT28" s="6"/>
    </row>
    <row r="29" spans="1:85" ht="12.75">
      <c r="A29" s="58">
        <v>12871</v>
      </c>
      <c r="B29" s="58">
        <v>12980</v>
      </c>
      <c r="C29" s="58" t="s">
        <v>5</v>
      </c>
      <c r="D29" s="58" t="s">
        <v>50</v>
      </c>
      <c r="E29" s="58">
        <v>53</v>
      </c>
      <c r="F29" s="58" t="s">
        <v>663</v>
      </c>
      <c r="J29" t="s">
        <v>354</v>
      </c>
      <c r="K29">
        <v>12871</v>
      </c>
      <c r="L29">
        <v>26</v>
      </c>
      <c r="M29">
        <v>1</v>
      </c>
      <c r="N29" t="s">
        <v>110</v>
      </c>
      <c r="O29">
        <v>25</v>
      </c>
      <c r="P29" t="s">
        <v>111</v>
      </c>
      <c r="Q29" t="s">
        <v>50</v>
      </c>
      <c r="U29" t="s">
        <v>112</v>
      </c>
      <c r="Y29">
        <v>39.94001</v>
      </c>
      <c r="Z29">
        <v>-100.0989</v>
      </c>
      <c r="AG29">
        <v>8633</v>
      </c>
      <c r="AK29" t="s">
        <v>113</v>
      </c>
      <c r="AL29" t="s">
        <v>114</v>
      </c>
      <c r="AT29" s="10"/>
      <c r="AY29" s="52">
        <v>0.9</v>
      </c>
      <c r="AZ29" s="52">
        <v>0.9</v>
      </c>
      <c r="BA29" s="52">
        <v>0.36</v>
      </c>
      <c r="BB29" s="30"/>
      <c r="BC29" s="30"/>
      <c r="BD29" s="30"/>
      <c r="BG29" s="30"/>
      <c r="BH29" s="10"/>
      <c r="CF29" s="56" t="s">
        <v>683</v>
      </c>
      <c r="CG29">
        <v>2008</v>
      </c>
    </row>
    <row r="30" spans="1:100" ht="12.75">
      <c r="A30" s="58">
        <v>12887</v>
      </c>
      <c r="B30" s="58">
        <v>12996</v>
      </c>
      <c r="C30" s="58" t="s">
        <v>5</v>
      </c>
      <c r="D30" s="58" t="s">
        <v>50</v>
      </c>
      <c r="E30" s="58">
        <v>69</v>
      </c>
      <c r="F30" s="58" t="s">
        <v>663</v>
      </c>
      <c r="J30" t="s">
        <v>366</v>
      </c>
      <c r="K30">
        <v>12887</v>
      </c>
      <c r="L30">
        <v>20</v>
      </c>
      <c r="M30">
        <v>1</v>
      </c>
      <c r="N30" t="s">
        <v>110</v>
      </c>
      <c r="O30">
        <v>23</v>
      </c>
      <c r="P30" t="s">
        <v>111</v>
      </c>
      <c r="Q30" t="s">
        <v>50</v>
      </c>
      <c r="U30" t="s">
        <v>112</v>
      </c>
      <c r="Y30">
        <v>39.95456</v>
      </c>
      <c r="Z30">
        <v>-99.93029</v>
      </c>
      <c r="AG30">
        <v>8649</v>
      </c>
      <c r="AK30" t="s">
        <v>113</v>
      </c>
      <c r="AL30" t="s">
        <v>114</v>
      </c>
      <c r="AT30" s="10"/>
      <c r="AY30" s="52">
        <v>0</v>
      </c>
      <c r="AZ30" s="52">
        <v>0</v>
      </c>
      <c r="BA30" s="52">
        <v>0</v>
      </c>
      <c r="BH30" s="10"/>
      <c r="CF30" s="56" t="s">
        <v>684</v>
      </c>
      <c r="CG30">
        <v>2008</v>
      </c>
      <c r="CH30" s="3"/>
      <c r="CI30" s="3"/>
      <c r="CL30" s="3"/>
      <c r="CM30" s="3"/>
      <c r="CN30" s="6"/>
      <c r="CO30" s="6"/>
      <c r="CP30" s="20"/>
      <c r="CQ30" s="3"/>
      <c r="CR30" s="3"/>
      <c r="CS30" s="6"/>
      <c r="CT30" s="6"/>
      <c r="CU30" s="3"/>
      <c r="CV30" s="3"/>
    </row>
    <row r="31" spans="1:85" ht="12.75">
      <c r="A31" s="58">
        <v>12835</v>
      </c>
      <c r="B31" s="58">
        <v>12944</v>
      </c>
      <c r="C31" s="58" t="s">
        <v>5</v>
      </c>
      <c r="D31" s="58" t="s">
        <v>50</v>
      </c>
      <c r="E31" s="58">
        <v>16</v>
      </c>
      <c r="F31" s="58" t="s">
        <v>663</v>
      </c>
      <c r="J31" t="s">
        <v>337</v>
      </c>
      <c r="K31">
        <v>12835</v>
      </c>
      <c r="L31">
        <v>16</v>
      </c>
      <c r="M31">
        <v>1</v>
      </c>
      <c r="N31" t="s">
        <v>110</v>
      </c>
      <c r="O31">
        <v>23</v>
      </c>
      <c r="P31" t="s">
        <v>111</v>
      </c>
      <c r="Q31" t="s">
        <v>50</v>
      </c>
      <c r="U31" t="s">
        <v>116</v>
      </c>
      <c r="Y31">
        <v>39.96898</v>
      </c>
      <c r="Z31">
        <v>-99.92085</v>
      </c>
      <c r="AG31">
        <v>8597</v>
      </c>
      <c r="AK31" t="s">
        <v>113</v>
      </c>
      <c r="AL31" t="s">
        <v>114</v>
      </c>
      <c r="AT31" s="10"/>
      <c r="AY31" s="52">
        <v>0</v>
      </c>
      <c r="AZ31" s="52">
        <v>0</v>
      </c>
      <c r="BA31" s="52">
        <v>0</v>
      </c>
      <c r="BD31" s="30"/>
      <c r="BH31" s="10"/>
      <c r="CF31" s="56" t="s">
        <v>684</v>
      </c>
      <c r="CG31">
        <v>2008</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B7"/>
  <sheetViews>
    <sheetView zoomScalePageLayoutView="0" workbookViewId="0" topLeftCell="M1">
      <selection activeCell="K27" sqref="K27"/>
    </sheetView>
  </sheetViews>
  <sheetFormatPr defaultColWidth="9.140625" defaultRowHeight="12.75"/>
  <sheetData>
    <row r="1" spans="1:80" ht="15" customHeight="1">
      <c r="A1" s="84" t="s">
        <v>752</v>
      </c>
      <c r="B1" s="84" t="s">
        <v>753</v>
      </c>
      <c r="C1" s="84" t="s">
        <v>754</v>
      </c>
      <c r="D1" s="84" t="s">
        <v>755</v>
      </c>
      <c r="E1" s="84" t="s">
        <v>756</v>
      </c>
      <c r="F1" s="84" t="s">
        <v>757</v>
      </c>
      <c r="G1" s="84" t="s">
        <v>758</v>
      </c>
      <c r="H1" s="85" t="s">
        <v>759</v>
      </c>
      <c r="I1" s="84" t="s">
        <v>760</v>
      </c>
      <c r="J1" s="84" t="s">
        <v>761</v>
      </c>
      <c r="K1" s="84" t="s">
        <v>762</v>
      </c>
      <c r="L1" s="84" t="s">
        <v>763</v>
      </c>
      <c r="M1" s="84" t="s">
        <v>764</v>
      </c>
      <c r="N1" s="84" t="s">
        <v>765</v>
      </c>
      <c r="O1" s="84" t="s">
        <v>766</v>
      </c>
      <c r="P1" s="84" t="s">
        <v>767</v>
      </c>
      <c r="Q1" s="84" t="s">
        <v>768</v>
      </c>
      <c r="R1" s="84" t="s">
        <v>769</v>
      </c>
      <c r="S1" s="84" t="s">
        <v>770</v>
      </c>
      <c r="T1" s="84" t="s">
        <v>771</v>
      </c>
      <c r="U1" s="84" t="s">
        <v>772</v>
      </c>
      <c r="V1" s="84" t="s">
        <v>773</v>
      </c>
      <c r="W1" s="84" t="s">
        <v>774</v>
      </c>
      <c r="X1" s="84" t="s">
        <v>830</v>
      </c>
      <c r="Y1" s="84" t="s">
        <v>831</v>
      </c>
      <c r="Z1" s="84" t="s">
        <v>775</v>
      </c>
      <c r="AA1" s="84" t="s">
        <v>776</v>
      </c>
      <c r="AB1" s="84" t="s">
        <v>777</v>
      </c>
      <c r="AC1" s="84" t="s">
        <v>778</v>
      </c>
      <c r="AD1" s="84" t="s">
        <v>779</v>
      </c>
      <c r="AE1" s="84" t="s">
        <v>780</v>
      </c>
      <c r="AF1" s="84" t="s">
        <v>781</v>
      </c>
      <c r="AG1" s="84" t="s">
        <v>782</v>
      </c>
      <c r="AH1" s="84" t="s">
        <v>783</v>
      </c>
      <c r="AI1" s="84" t="s">
        <v>784</v>
      </c>
      <c r="AJ1" s="84" t="s">
        <v>785</v>
      </c>
      <c r="AK1" s="84" t="s">
        <v>786</v>
      </c>
      <c r="AL1" s="84" t="s">
        <v>787</v>
      </c>
      <c r="AM1" s="84" t="s">
        <v>788</v>
      </c>
      <c r="AN1" s="84" t="s">
        <v>789</v>
      </c>
      <c r="AO1" s="84" t="s">
        <v>790</v>
      </c>
      <c r="AP1" s="84" t="s">
        <v>791</v>
      </c>
      <c r="AQ1" s="84" t="s">
        <v>792</v>
      </c>
      <c r="AR1" s="84" t="s">
        <v>793</v>
      </c>
      <c r="AS1" s="84" t="s">
        <v>794</v>
      </c>
      <c r="AT1" s="84" t="s">
        <v>795</v>
      </c>
      <c r="AU1" s="84" t="s">
        <v>796</v>
      </c>
      <c r="AV1" s="84" t="s">
        <v>797</v>
      </c>
      <c r="AW1" s="84" t="s">
        <v>798</v>
      </c>
      <c r="AX1" s="84" t="s">
        <v>799</v>
      </c>
      <c r="AY1" s="84" t="s">
        <v>800</v>
      </c>
      <c r="AZ1" s="84" t="s">
        <v>801</v>
      </c>
      <c r="BA1" s="84" t="s">
        <v>802</v>
      </c>
      <c r="BB1" s="84" t="s">
        <v>803</v>
      </c>
      <c r="BC1" s="84" t="s">
        <v>804</v>
      </c>
      <c r="BD1" s="84" t="s">
        <v>805</v>
      </c>
      <c r="BE1" s="84" t="s">
        <v>806</v>
      </c>
      <c r="BF1" s="84" t="s">
        <v>807</v>
      </c>
      <c r="BG1" s="84" t="s">
        <v>808</v>
      </c>
      <c r="BH1" s="84" t="s">
        <v>809</v>
      </c>
      <c r="BI1" s="84" t="s">
        <v>810</v>
      </c>
      <c r="BJ1" s="84" t="s">
        <v>811</v>
      </c>
      <c r="BK1" s="84" t="s">
        <v>812</v>
      </c>
      <c r="BL1" s="84" t="s">
        <v>813</v>
      </c>
      <c r="BM1" s="84" t="s">
        <v>814</v>
      </c>
      <c r="BN1" s="84" t="s">
        <v>815</v>
      </c>
      <c r="BO1" s="84" t="s">
        <v>816</v>
      </c>
      <c r="BP1" s="84" t="s">
        <v>817</v>
      </c>
      <c r="BQ1" s="84" t="s">
        <v>818</v>
      </c>
      <c r="BR1" s="84" t="s">
        <v>819</v>
      </c>
      <c r="BS1" s="84" t="s">
        <v>820</v>
      </c>
      <c r="BT1" s="84" t="s">
        <v>821</v>
      </c>
      <c r="BU1" s="84" t="s">
        <v>822</v>
      </c>
      <c r="BV1" s="84" t="s">
        <v>823</v>
      </c>
      <c r="BW1" s="84" t="s">
        <v>824</v>
      </c>
      <c r="BX1" s="84" t="s">
        <v>825</v>
      </c>
      <c r="BY1" s="84" t="s">
        <v>826</v>
      </c>
      <c r="BZ1" s="84" t="s">
        <v>827</v>
      </c>
      <c r="CA1" s="84" t="s">
        <v>828</v>
      </c>
      <c r="CB1" s="84" t="s">
        <v>829</v>
      </c>
    </row>
    <row r="2" spans="1:80" ht="15" customHeight="1">
      <c r="A2" s="79" t="s">
        <v>727</v>
      </c>
      <c r="B2" s="79" t="s">
        <v>732</v>
      </c>
      <c r="C2" s="79" t="s">
        <v>733</v>
      </c>
      <c r="D2" s="79" t="s">
        <v>734</v>
      </c>
      <c r="E2" s="79" t="s">
        <v>51</v>
      </c>
      <c r="F2" s="79" t="s">
        <v>735</v>
      </c>
      <c r="G2" s="79" t="s">
        <v>328</v>
      </c>
      <c r="H2" s="83">
        <v>40721</v>
      </c>
      <c r="I2" s="81"/>
      <c r="J2" s="81"/>
      <c r="K2" s="81"/>
      <c r="L2" s="81"/>
      <c r="M2" s="79" t="s">
        <v>112</v>
      </c>
      <c r="N2" s="79" t="s">
        <v>123</v>
      </c>
      <c r="O2" s="79" t="s">
        <v>112</v>
      </c>
      <c r="P2" s="82">
        <v>28</v>
      </c>
      <c r="Q2" s="82">
        <v>7</v>
      </c>
      <c r="R2" s="82">
        <v>29</v>
      </c>
      <c r="S2" s="79" t="s">
        <v>111</v>
      </c>
      <c r="T2" s="82">
        <v>39.418365</v>
      </c>
      <c r="U2" s="82">
        <v>-100.559031</v>
      </c>
      <c r="V2" s="81"/>
      <c r="W2" s="81"/>
      <c r="X2" s="82">
        <v>39.418365</v>
      </c>
      <c r="Y2" s="82">
        <v>-100.559031</v>
      </c>
      <c r="Z2" s="81"/>
      <c r="AA2" s="81"/>
      <c r="AB2" s="81"/>
      <c r="AC2" s="79" t="s">
        <v>51</v>
      </c>
      <c r="AD2" s="79" t="s">
        <v>736</v>
      </c>
      <c r="AE2" s="79" t="s">
        <v>56</v>
      </c>
      <c r="AF2" s="79" t="s">
        <v>51</v>
      </c>
      <c r="AG2" s="79" t="s">
        <v>51</v>
      </c>
      <c r="AH2" s="79" t="s">
        <v>199</v>
      </c>
      <c r="AI2" s="82">
        <v>2358</v>
      </c>
      <c r="AJ2" s="82">
        <v>18.7</v>
      </c>
      <c r="AK2" s="81"/>
      <c r="AL2" s="79" t="s">
        <v>108</v>
      </c>
      <c r="AM2" s="82">
        <v>90</v>
      </c>
      <c r="AN2" s="82">
        <v>19.8</v>
      </c>
      <c r="AO2" s="81"/>
      <c r="AP2" s="81"/>
      <c r="AQ2" s="81"/>
      <c r="AR2" s="79" t="s">
        <v>51</v>
      </c>
      <c r="AS2" s="81"/>
      <c r="AT2" s="81"/>
      <c r="AU2" s="79" t="s">
        <v>51</v>
      </c>
      <c r="AV2" s="82">
        <v>0</v>
      </c>
      <c r="AW2" s="82">
        <v>38.5</v>
      </c>
      <c r="AX2" s="82">
        <v>3.33</v>
      </c>
      <c r="AY2" s="82">
        <v>22.53</v>
      </c>
      <c r="AZ2" s="82">
        <v>0</v>
      </c>
      <c r="BA2" s="79" t="s">
        <v>51</v>
      </c>
      <c r="BB2" s="79" t="s">
        <v>108</v>
      </c>
      <c r="BC2" s="79" t="s">
        <v>737</v>
      </c>
      <c r="BD2" s="79" t="s">
        <v>51</v>
      </c>
      <c r="BE2" s="81"/>
      <c r="BF2" s="79" t="s">
        <v>108</v>
      </c>
      <c r="BG2" s="81"/>
      <c r="BH2" s="81"/>
      <c r="BI2" s="79" t="s">
        <v>51</v>
      </c>
      <c r="BJ2" s="79" t="s">
        <v>51</v>
      </c>
      <c r="BK2" s="79" t="s">
        <v>108</v>
      </c>
      <c r="BL2" s="79" t="s">
        <v>108</v>
      </c>
      <c r="BM2" s="79" t="s">
        <v>51</v>
      </c>
      <c r="BN2" s="79" t="s">
        <v>51</v>
      </c>
      <c r="BO2" s="79" t="s">
        <v>51</v>
      </c>
      <c r="BP2" s="79" t="s">
        <v>51</v>
      </c>
      <c r="BQ2" s="79" t="s">
        <v>51</v>
      </c>
      <c r="BR2" s="79" t="s">
        <v>51</v>
      </c>
      <c r="BS2" s="79" t="s">
        <v>49</v>
      </c>
      <c r="BT2" s="79" t="s">
        <v>51</v>
      </c>
      <c r="BU2" s="79" t="s">
        <v>200</v>
      </c>
      <c r="BV2" s="79" t="s">
        <v>51</v>
      </c>
      <c r="BW2" s="79" t="s">
        <v>51</v>
      </c>
      <c r="BX2" s="79" t="s">
        <v>51</v>
      </c>
      <c r="BY2" s="79" t="s">
        <v>51</v>
      </c>
      <c r="BZ2" s="82">
        <v>30554</v>
      </c>
      <c r="CA2" s="82">
        <v>14231</v>
      </c>
      <c r="CB2" s="82">
        <v>31536</v>
      </c>
    </row>
    <row r="3" spans="1:80" ht="15" customHeight="1">
      <c r="A3" s="79" t="s">
        <v>728</v>
      </c>
      <c r="B3" s="79" t="s">
        <v>732</v>
      </c>
      <c r="C3" s="79" t="s">
        <v>738</v>
      </c>
      <c r="D3" s="79" t="s">
        <v>739</v>
      </c>
      <c r="E3" s="79" t="s">
        <v>51</v>
      </c>
      <c r="F3" s="79" t="s">
        <v>735</v>
      </c>
      <c r="G3" s="79" t="s">
        <v>328</v>
      </c>
      <c r="H3" s="83">
        <v>40721</v>
      </c>
      <c r="I3" s="82">
        <v>15.2</v>
      </c>
      <c r="J3" s="82">
        <v>225.2</v>
      </c>
      <c r="K3" s="82">
        <v>15.2</v>
      </c>
      <c r="L3" s="82">
        <v>225.2</v>
      </c>
      <c r="M3" s="79" t="s">
        <v>118</v>
      </c>
      <c r="N3" s="79" t="s">
        <v>116</v>
      </c>
      <c r="O3" s="79" t="s">
        <v>118</v>
      </c>
      <c r="P3" s="82">
        <v>28</v>
      </c>
      <c r="Q3" s="82">
        <v>7</v>
      </c>
      <c r="R3" s="82">
        <v>29</v>
      </c>
      <c r="S3" s="79" t="s">
        <v>111</v>
      </c>
      <c r="T3" s="81"/>
      <c r="U3" s="81"/>
      <c r="V3" s="82">
        <v>39.41287798</v>
      </c>
      <c r="W3" s="82">
        <v>-100.55900819</v>
      </c>
      <c r="X3" s="82">
        <v>39.41287798</v>
      </c>
      <c r="Y3" s="82">
        <v>-100.55900819</v>
      </c>
      <c r="Z3" s="81"/>
      <c r="AA3" s="81"/>
      <c r="AB3" s="82">
        <v>9354</v>
      </c>
      <c r="AC3" s="79" t="s">
        <v>51</v>
      </c>
      <c r="AD3" s="79" t="s">
        <v>740</v>
      </c>
      <c r="AE3" s="79" t="s">
        <v>56</v>
      </c>
      <c r="AF3" s="79" t="s">
        <v>51</v>
      </c>
      <c r="AG3" s="79" t="s">
        <v>51</v>
      </c>
      <c r="AH3" s="79" t="s">
        <v>199</v>
      </c>
      <c r="AI3" s="82">
        <v>3800</v>
      </c>
      <c r="AJ3" s="82">
        <v>27.2</v>
      </c>
      <c r="AK3" s="81"/>
      <c r="AL3" s="79" t="s">
        <v>108</v>
      </c>
      <c r="AM3" s="82">
        <v>90</v>
      </c>
      <c r="AN3" s="82">
        <v>21.3</v>
      </c>
      <c r="AO3" s="81"/>
      <c r="AP3" s="82">
        <v>45</v>
      </c>
      <c r="AQ3" s="81"/>
      <c r="AR3" s="79" t="s">
        <v>51</v>
      </c>
      <c r="AS3" s="82">
        <v>45</v>
      </c>
      <c r="AT3" s="82">
        <v>20</v>
      </c>
      <c r="AU3" s="79" t="s">
        <v>55</v>
      </c>
      <c r="AV3" s="82">
        <v>0</v>
      </c>
      <c r="AW3" s="82">
        <v>48.5</v>
      </c>
      <c r="AX3" s="82">
        <v>16.06</v>
      </c>
      <c r="AY3" s="82">
        <v>272.36</v>
      </c>
      <c r="AZ3" s="82">
        <v>2135</v>
      </c>
      <c r="BA3" s="79" t="s">
        <v>51</v>
      </c>
      <c r="BB3" s="79" t="s">
        <v>741</v>
      </c>
      <c r="BC3" s="79" t="s">
        <v>51</v>
      </c>
      <c r="BD3" s="79" t="s">
        <v>51</v>
      </c>
      <c r="BE3" s="81"/>
      <c r="BF3" s="79" t="s">
        <v>108</v>
      </c>
      <c r="BG3" s="81"/>
      <c r="BH3" s="81"/>
      <c r="BI3" s="79" t="s">
        <v>51</v>
      </c>
      <c r="BJ3" s="79" t="s">
        <v>51</v>
      </c>
      <c r="BK3" s="79" t="s">
        <v>108</v>
      </c>
      <c r="BL3" s="79" t="s">
        <v>108</v>
      </c>
      <c r="BM3" s="79" t="s">
        <v>51</v>
      </c>
      <c r="BN3" s="79" t="s">
        <v>51</v>
      </c>
      <c r="BO3" s="79" t="s">
        <v>51</v>
      </c>
      <c r="BP3" s="79" t="s">
        <v>51</v>
      </c>
      <c r="BQ3" s="79" t="s">
        <v>51</v>
      </c>
      <c r="BR3" s="79" t="s">
        <v>51</v>
      </c>
      <c r="BS3" s="79" t="s">
        <v>49</v>
      </c>
      <c r="BT3" s="79" t="s">
        <v>51</v>
      </c>
      <c r="BU3" s="79" t="s">
        <v>200</v>
      </c>
      <c r="BV3" s="79" t="s">
        <v>51</v>
      </c>
      <c r="BW3" s="79" t="s">
        <v>51</v>
      </c>
      <c r="BX3" s="79" t="s">
        <v>51</v>
      </c>
      <c r="BY3" s="79" t="s">
        <v>51</v>
      </c>
      <c r="BZ3" s="82">
        <v>31614</v>
      </c>
      <c r="CA3" s="82">
        <v>14230</v>
      </c>
      <c r="CB3" s="82">
        <v>40130</v>
      </c>
    </row>
    <row r="4" spans="1:80" ht="15" customHeight="1">
      <c r="A4" s="79" t="s">
        <v>728</v>
      </c>
      <c r="B4" s="79" t="s">
        <v>732</v>
      </c>
      <c r="C4" s="79" t="s">
        <v>738</v>
      </c>
      <c r="D4" s="79" t="s">
        <v>739</v>
      </c>
      <c r="E4" s="79" t="s">
        <v>51</v>
      </c>
      <c r="F4" s="79" t="s">
        <v>735</v>
      </c>
      <c r="G4" s="79" t="s">
        <v>328</v>
      </c>
      <c r="H4" s="83">
        <v>40721</v>
      </c>
      <c r="I4" s="82">
        <v>15.2</v>
      </c>
      <c r="J4" s="82">
        <v>225.2</v>
      </c>
      <c r="K4" s="82">
        <v>15.2</v>
      </c>
      <c r="L4" s="82">
        <v>225.2</v>
      </c>
      <c r="M4" s="79" t="s">
        <v>116</v>
      </c>
      <c r="N4" s="79" t="s">
        <v>123</v>
      </c>
      <c r="O4" s="79" t="s">
        <v>118</v>
      </c>
      <c r="P4" s="82">
        <v>28</v>
      </c>
      <c r="Q4" s="82">
        <v>7</v>
      </c>
      <c r="R4" s="82">
        <v>29</v>
      </c>
      <c r="S4" s="79" t="s">
        <v>111</v>
      </c>
      <c r="T4" s="81"/>
      <c r="U4" s="81"/>
      <c r="V4" s="82">
        <v>39.41101138</v>
      </c>
      <c r="W4" s="82">
        <v>-100.5614167</v>
      </c>
      <c r="X4" s="82">
        <v>39.41101138</v>
      </c>
      <c r="Y4" s="82">
        <v>-100.5614167</v>
      </c>
      <c r="Z4" s="81"/>
      <c r="AA4" s="81"/>
      <c r="AB4" s="82">
        <v>9354</v>
      </c>
      <c r="AC4" s="79" t="s">
        <v>51</v>
      </c>
      <c r="AD4" s="79" t="s">
        <v>740</v>
      </c>
      <c r="AE4" s="79" t="s">
        <v>56</v>
      </c>
      <c r="AF4" s="79" t="s">
        <v>51</v>
      </c>
      <c r="AG4" s="79" t="s">
        <v>51</v>
      </c>
      <c r="AH4" s="79" t="s">
        <v>199</v>
      </c>
      <c r="AI4" s="82">
        <v>3800</v>
      </c>
      <c r="AJ4" s="82">
        <v>27.2</v>
      </c>
      <c r="AK4" s="81"/>
      <c r="AL4" s="79" t="s">
        <v>108</v>
      </c>
      <c r="AM4" s="82">
        <v>90</v>
      </c>
      <c r="AN4" s="82">
        <v>21.3</v>
      </c>
      <c r="AO4" s="81"/>
      <c r="AP4" s="82">
        <v>45</v>
      </c>
      <c r="AQ4" s="81"/>
      <c r="AR4" s="79" t="s">
        <v>51</v>
      </c>
      <c r="AS4" s="82">
        <v>45</v>
      </c>
      <c r="AT4" s="82">
        <v>20</v>
      </c>
      <c r="AU4" s="79" t="s">
        <v>55</v>
      </c>
      <c r="AV4" s="82">
        <v>0</v>
      </c>
      <c r="AW4" s="82">
        <v>48.5</v>
      </c>
      <c r="AX4" s="82">
        <v>16.06</v>
      </c>
      <c r="AY4" s="82">
        <v>272.36</v>
      </c>
      <c r="AZ4" s="82">
        <v>2135</v>
      </c>
      <c r="BA4" s="79" t="s">
        <v>51</v>
      </c>
      <c r="BB4" s="79" t="s">
        <v>741</v>
      </c>
      <c r="BC4" s="79" t="s">
        <v>51</v>
      </c>
      <c r="BD4" s="79" t="s">
        <v>51</v>
      </c>
      <c r="BE4" s="81"/>
      <c r="BF4" s="79" t="s">
        <v>108</v>
      </c>
      <c r="BG4" s="81"/>
      <c r="BH4" s="81"/>
      <c r="BI4" s="79" t="s">
        <v>51</v>
      </c>
      <c r="BJ4" s="79" t="s">
        <v>51</v>
      </c>
      <c r="BK4" s="79" t="s">
        <v>108</v>
      </c>
      <c r="BL4" s="79" t="s">
        <v>108</v>
      </c>
      <c r="BM4" s="79" t="s">
        <v>51</v>
      </c>
      <c r="BN4" s="79" t="s">
        <v>51</v>
      </c>
      <c r="BO4" s="79" t="s">
        <v>51</v>
      </c>
      <c r="BP4" s="79" t="s">
        <v>51</v>
      </c>
      <c r="BQ4" s="79" t="s">
        <v>51</v>
      </c>
      <c r="BR4" s="79" t="s">
        <v>51</v>
      </c>
      <c r="BS4" s="79" t="s">
        <v>49</v>
      </c>
      <c r="BT4" s="79" t="s">
        <v>51</v>
      </c>
      <c r="BU4" s="79" t="s">
        <v>200</v>
      </c>
      <c r="BV4" s="79" t="s">
        <v>51</v>
      </c>
      <c r="BW4" s="79" t="s">
        <v>51</v>
      </c>
      <c r="BX4" s="79" t="s">
        <v>51</v>
      </c>
      <c r="BY4" s="79" t="s">
        <v>51</v>
      </c>
      <c r="BZ4" s="82">
        <v>31614</v>
      </c>
      <c r="CA4" s="82">
        <v>14230</v>
      </c>
      <c r="CB4" s="82">
        <v>39620</v>
      </c>
    </row>
    <row r="5" spans="1:80" ht="15" customHeight="1">
      <c r="A5" s="79" t="s">
        <v>728</v>
      </c>
      <c r="B5" s="79" t="s">
        <v>732</v>
      </c>
      <c r="C5" s="79" t="s">
        <v>738</v>
      </c>
      <c r="D5" s="79" t="s">
        <v>739</v>
      </c>
      <c r="E5" s="79" t="s">
        <v>51</v>
      </c>
      <c r="F5" s="79" t="s">
        <v>735</v>
      </c>
      <c r="G5" s="79" t="s">
        <v>328</v>
      </c>
      <c r="H5" s="83">
        <v>40721</v>
      </c>
      <c r="I5" s="82">
        <v>15.2</v>
      </c>
      <c r="J5" s="82">
        <v>225.2</v>
      </c>
      <c r="K5" s="82">
        <v>15.2</v>
      </c>
      <c r="L5" s="82">
        <v>225.2</v>
      </c>
      <c r="M5" s="79" t="s">
        <v>112</v>
      </c>
      <c r="N5" s="79" t="s">
        <v>123</v>
      </c>
      <c r="O5" s="79" t="s">
        <v>118</v>
      </c>
      <c r="P5" s="82">
        <v>28</v>
      </c>
      <c r="Q5" s="82">
        <v>7</v>
      </c>
      <c r="R5" s="82">
        <v>29</v>
      </c>
      <c r="S5" s="79" t="s">
        <v>111</v>
      </c>
      <c r="T5" s="81"/>
      <c r="U5" s="81"/>
      <c r="V5" s="82">
        <v>39.41101138</v>
      </c>
      <c r="W5" s="82">
        <v>-100.5590684</v>
      </c>
      <c r="X5" s="82">
        <v>39.41101138</v>
      </c>
      <c r="Y5" s="82">
        <v>-100.5590684</v>
      </c>
      <c r="Z5" s="81"/>
      <c r="AA5" s="81"/>
      <c r="AB5" s="82">
        <v>9354</v>
      </c>
      <c r="AC5" s="79" t="s">
        <v>51</v>
      </c>
      <c r="AD5" s="79" t="s">
        <v>740</v>
      </c>
      <c r="AE5" s="79" t="s">
        <v>56</v>
      </c>
      <c r="AF5" s="79" t="s">
        <v>51</v>
      </c>
      <c r="AG5" s="79" t="s">
        <v>51</v>
      </c>
      <c r="AH5" s="79" t="s">
        <v>199</v>
      </c>
      <c r="AI5" s="82">
        <v>3800</v>
      </c>
      <c r="AJ5" s="82">
        <v>27.2</v>
      </c>
      <c r="AK5" s="81"/>
      <c r="AL5" s="79" t="s">
        <v>108</v>
      </c>
      <c r="AM5" s="82">
        <v>90</v>
      </c>
      <c r="AN5" s="82">
        <v>21.3</v>
      </c>
      <c r="AO5" s="81"/>
      <c r="AP5" s="82">
        <v>45</v>
      </c>
      <c r="AQ5" s="81"/>
      <c r="AR5" s="79" t="s">
        <v>51</v>
      </c>
      <c r="AS5" s="82">
        <v>45</v>
      </c>
      <c r="AT5" s="82">
        <v>20</v>
      </c>
      <c r="AU5" s="79" t="s">
        <v>55</v>
      </c>
      <c r="AV5" s="82">
        <v>0</v>
      </c>
      <c r="AW5" s="82">
        <v>48.5</v>
      </c>
      <c r="AX5" s="82">
        <v>16.06</v>
      </c>
      <c r="AY5" s="82">
        <v>272.36</v>
      </c>
      <c r="AZ5" s="82">
        <v>2135</v>
      </c>
      <c r="BA5" s="79" t="s">
        <v>51</v>
      </c>
      <c r="BB5" s="79" t="s">
        <v>741</v>
      </c>
      <c r="BC5" s="79" t="s">
        <v>51</v>
      </c>
      <c r="BD5" s="79" t="s">
        <v>51</v>
      </c>
      <c r="BE5" s="81"/>
      <c r="BF5" s="79" t="s">
        <v>108</v>
      </c>
      <c r="BG5" s="81"/>
      <c r="BH5" s="81"/>
      <c r="BI5" s="79" t="s">
        <v>51</v>
      </c>
      <c r="BJ5" s="79" t="s">
        <v>51</v>
      </c>
      <c r="BK5" s="79" t="s">
        <v>108</v>
      </c>
      <c r="BL5" s="79" t="s">
        <v>108</v>
      </c>
      <c r="BM5" s="79" t="s">
        <v>51</v>
      </c>
      <c r="BN5" s="79" t="s">
        <v>51</v>
      </c>
      <c r="BO5" s="79" t="s">
        <v>51</v>
      </c>
      <c r="BP5" s="79" t="s">
        <v>51</v>
      </c>
      <c r="BQ5" s="79" t="s">
        <v>51</v>
      </c>
      <c r="BR5" s="79" t="s">
        <v>51</v>
      </c>
      <c r="BS5" s="79" t="s">
        <v>49</v>
      </c>
      <c r="BT5" s="79" t="s">
        <v>51</v>
      </c>
      <c r="BU5" s="79" t="s">
        <v>200</v>
      </c>
      <c r="BV5" s="79" t="s">
        <v>51</v>
      </c>
      <c r="BW5" s="79" t="s">
        <v>51</v>
      </c>
      <c r="BX5" s="79" t="s">
        <v>51</v>
      </c>
      <c r="BY5" s="79" t="s">
        <v>51</v>
      </c>
      <c r="BZ5" s="82">
        <v>31614</v>
      </c>
      <c r="CA5" s="82">
        <v>14230</v>
      </c>
      <c r="CB5" s="82">
        <v>40129</v>
      </c>
    </row>
    <row r="6" spans="1:80" ht="15" customHeight="1">
      <c r="A6" s="79" t="s">
        <v>313</v>
      </c>
      <c r="B6" s="79" t="s">
        <v>314</v>
      </c>
      <c r="C6" s="79" t="s">
        <v>749</v>
      </c>
      <c r="D6" s="79" t="s">
        <v>750</v>
      </c>
      <c r="E6" s="79" t="s">
        <v>51</v>
      </c>
      <c r="F6" s="79" t="s">
        <v>248</v>
      </c>
      <c r="G6" s="79" t="s">
        <v>751</v>
      </c>
      <c r="H6" s="83">
        <v>25934</v>
      </c>
      <c r="I6" s="82">
        <v>29.97</v>
      </c>
      <c r="J6" s="82">
        <v>201.47</v>
      </c>
      <c r="K6" s="82">
        <v>54.17</v>
      </c>
      <c r="L6" s="82">
        <v>538</v>
      </c>
      <c r="M6" s="79" t="s">
        <v>286</v>
      </c>
      <c r="N6" s="79" t="s">
        <v>116</v>
      </c>
      <c r="O6" s="79" t="s">
        <v>123</v>
      </c>
      <c r="P6" s="82">
        <v>1</v>
      </c>
      <c r="Q6" s="82">
        <v>1</v>
      </c>
      <c r="R6" s="82">
        <v>29</v>
      </c>
      <c r="S6" s="79" t="s">
        <v>111</v>
      </c>
      <c r="T6" s="82">
        <v>39.99289858</v>
      </c>
      <c r="U6" s="82">
        <v>-100.53006587</v>
      </c>
      <c r="V6" s="81"/>
      <c r="W6" s="81"/>
      <c r="X6" s="82">
        <v>39.99289858</v>
      </c>
      <c r="Y6" s="82">
        <v>-100.53006587</v>
      </c>
      <c r="Z6" s="82">
        <v>1991</v>
      </c>
      <c r="AA6" s="82">
        <v>4329</v>
      </c>
      <c r="AB6" s="82">
        <v>498</v>
      </c>
      <c r="AC6" s="79" t="s">
        <v>51</v>
      </c>
      <c r="AD6" s="79" t="s">
        <v>51</v>
      </c>
      <c r="AE6" s="79" t="s">
        <v>55</v>
      </c>
      <c r="AF6" s="79" t="s">
        <v>51</v>
      </c>
      <c r="AG6" s="79" t="s">
        <v>51</v>
      </c>
      <c r="AH6" s="79" t="s">
        <v>199</v>
      </c>
      <c r="AI6" s="82">
        <v>904</v>
      </c>
      <c r="AJ6" s="82">
        <v>30</v>
      </c>
      <c r="AK6" s="82">
        <v>43090</v>
      </c>
      <c r="AL6" s="79" t="s">
        <v>51</v>
      </c>
      <c r="AM6" s="82">
        <v>64</v>
      </c>
      <c r="AN6" s="82">
        <v>70</v>
      </c>
      <c r="AO6" s="81"/>
      <c r="AP6" s="82">
        <v>85</v>
      </c>
      <c r="AQ6" s="82">
        <v>18</v>
      </c>
      <c r="AR6" s="79" t="s">
        <v>5</v>
      </c>
      <c r="AS6" s="82">
        <v>93</v>
      </c>
      <c r="AT6" s="82">
        <v>200</v>
      </c>
      <c r="AU6" s="79" t="s">
        <v>45</v>
      </c>
      <c r="AV6" s="81"/>
      <c r="AW6" s="82">
        <v>98.5</v>
      </c>
      <c r="AX6" s="82">
        <v>77.85</v>
      </c>
      <c r="AY6" s="82">
        <v>900</v>
      </c>
      <c r="AZ6" s="82">
        <v>2760</v>
      </c>
      <c r="BA6" s="79" t="s">
        <v>51</v>
      </c>
      <c r="BB6" s="79" t="s">
        <v>741</v>
      </c>
      <c r="BC6" s="79" t="s">
        <v>248</v>
      </c>
      <c r="BD6" s="79" t="s">
        <v>250</v>
      </c>
      <c r="BE6" s="82">
        <v>5</v>
      </c>
      <c r="BF6" s="79" t="s">
        <v>51</v>
      </c>
      <c r="BG6" s="82">
        <v>30</v>
      </c>
      <c r="BH6" s="82">
        <v>29</v>
      </c>
      <c r="BI6" s="79" t="s">
        <v>51</v>
      </c>
      <c r="BJ6" s="79" t="s">
        <v>51</v>
      </c>
      <c r="BK6" s="79" t="s">
        <v>51</v>
      </c>
      <c r="BL6" s="79" t="s">
        <v>51</v>
      </c>
      <c r="BM6" s="79" t="s">
        <v>314</v>
      </c>
      <c r="BN6" s="79" t="s">
        <v>51</v>
      </c>
      <c r="BO6" s="79" t="s">
        <v>201</v>
      </c>
      <c r="BP6" s="79" t="s">
        <v>51</v>
      </c>
      <c r="BQ6" s="79" t="s">
        <v>51</v>
      </c>
      <c r="BR6" s="79" t="s">
        <v>51</v>
      </c>
      <c r="BS6" s="79" t="s">
        <v>49</v>
      </c>
      <c r="BT6" s="79" t="s">
        <v>51</v>
      </c>
      <c r="BU6" s="79" t="s">
        <v>200</v>
      </c>
      <c r="BV6" s="79" t="s">
        <v>51</v>
      </c>
      <c r="BW6" s="79" t="s">
        <v>51</v>
      </c>
      <c r="BX6" s="79" t="s">
        <v>51</v>
      </c>
      <c r="BY6" s="79" t="s">
        <v>51</v>
      </c>
      <c r="BZ6" s="82">
        <v>6695</v>
      </c>
      <c r="CA6" s="82">
        <v>2519</v>
      </c>
      <c r="CB6" s="82">
        <v>6607</v>
      </c>
    </row>
    <row r="7" spans="1:80" ht="15" customHeight="1">
      <c r="A7" s="79" t="s">
        <v>475</v>
      </c>
      <c r="B7" s="79" t="s">
        <v>742</v>
      </c>
      <c r="C7" s="79" t="s">
        <v>51</v>
      </c>
      <c r="D7" s="79" t="s">
        <v>743</v>
      </c>
      <c r="E7" s="79" t="s">
        <v>51</v>
      </c>
      <c r="F7" s="79" t="s">
        <v>744</v>
      </c>
      <c r="G7" s="79" t="s">
        <v>745</v>
      </c>
      <c r="H7" s="80"/>
      <c r="I7" s="82">
        <v>17.4</v>
      </c>
      <c r="J7" s="82">
        <v>80.85</v>
      </c>
      <c r="K7" s="82">
        <v>21.8</v>
      </c>
      <c r="L7" s="82">
        <v>120.05</v>
      </c>
      <c r="M7" s="79" t="s">
        <v>123</v>
      </c>
      <c r="N7" s="79" t="s">
        <v>112</v>
      </c>
      <c r="O7" s="79" t="s">
        <v>123</v>
      </c>
      <c r="P7" s="82">
        <v>14</v>
      </c>
      <c r="Q7" s="82">
        <v>1</v>
      </c>
      <c r="R7" s="82">
        <v>19</v>
      </c>
      <c r="S7" s="79" t="s">
        <v>111</v>
      </c>
      <c r="T7" s="82">
        <v>39.9624455</v>
      </c>
      <c r="U7" s="82">
        <v>-99.4358632</v>
      </c>
      <c r="V7" s="82">
        <v>39.96261054</v>
      </c>
      <c r="W7" s="82">
        <v>-99.43595615</v>
      </c>
      <c r="X7" s="82">
        <v>39.96261054</v>
      </c>
      <c r="Y7" s="82">
        <v>-99.43595615</v>
      </c>
      <c r="Z7" s="82">
        <v>1435</v>
      </c>
      <c r="AA7" s="82">
        <v>3875</v>
      </c>
      <c r="AB7" s="81"/>
      <c r="AC7" s="79" t="s">
        <v>746</v>
      </c>
      <c r="AD7" s="79" t="s">
        <v>736</v>
      </c>
      <c r="AE7" s="79" t="s">
        <v>476</v>
      </c>
      <c r="AF7" s="79" t="s">
        <v>114</v>
      </c>
      <c r="AG7" s="79" t="s">
        <v>51</v>
      </c>
      <c r="AH7" s="79" t="s">
        <v>199</v>
      </c>
      <c r="AI7" s="82">
        <v>1425</v>
      </c>
      <c r="AJ7" s="82">
        <v>19</v>
      </c>
      <c r="AK7" s="81"/>
      <c r="AL7" s="79" t="s">
        <v>200</v>
      </c>
      <c r="AM7" s="82">
        <v>84</v>
      </c>
      <c r="AN7" s="82">
        <v>82.5</v>
      </c>
      <c r="AO7" s="82">
        <v>0</v>
      </c>
      <c r="AP7" s="82">
        <v>103</v>
      </c>
      <c r="AQ7" s="82">
        <v>8</v>
      </c>
      <c r="AR7" s="79" t="s">
        <v>5</v>
      </c>
      <c r="AS7" s="82">
        <v>105</v>
      </c>
      <c r="AT7" s="82">
        <v>470</v>
      </c>
      <c r="AU7" s="79" t="s">
        <v>51</v>
      </c>
      <c r="AV7" s="82">
        <v>15600</v>
      </c>
      <c r="AW7" s="82">
        <v>110</v>
      </c>
      <c r="AX7" s="82">
        <v>31.3</v>
      </c>
      <c r="AY7" s="82">
        <v>249.5</v>
      </c>
      <c r="AZ7" s="81"/>
      <c r="BA7" s="79" t="s">
        <v>51</v>
      </c>
      <c r="BB7" s="79" t="s">
        <v>741</v>
      </c>
      <c r="BC7" s="79" t="s">
        <v>747</v>
      </c>
      <c r="BD7" s="79" t="s">
        <v>465</v>
      </c>
      <c r="BE7" s="82">
        <v>2</v>
      </c>
      <c r="BF7" s="79" t="s">
        <v>51</v>
      </c>
      <c r="BG7" s="81"/>
      <c r="BH7" s="81"/>
      <c r="BI7" s="79" t="s">
        <v>51</v>
      </c>
      <c r="BJ7" s="79" t="s">
        <v>51</v>
      </c>
      <c r="BK7" s="79" t="s">
        <v>51</v>
      </c>
      <c r="BL7" s="79" t="s">
        <v>51</v>
      </c>
      <c r="BM7" s="79" t="s">
        <v>51</v>
      </c>
      <c r="BN7" s="79" t="s">
        <v>748</v>
      </c>
      <c r="BO7" s="79" t="s">
        <v>201</v>
      </c>
      <c r="BP7" s="79" t="s">
        <v>51</v>
      </c>
      <c r="BQ7" s="79" t="s">
        <v>51</v>
      </c>
      <c r="BR7" s="79" t="s">
        <v>51</v>
      </c>
      <c r="BS7" s="79" t="s">
        <v>51</v>
      </c>
      <c r="BT7" s="79" t="s">
        <v>51</v>
      </c>
      <c r="BU7" s="79" t="s">
        <v>200</v>
      </c>
      <c r="BV7" s="79" t="s">
        <v>51</v>
      </c>
      <c r="BW7" s="79" t="s">
        <v>51</v>
      </c>
      <c r="BX7" s="79" t="s">
        <v>51</v>
      </c>
      <c r="BY7" s="79" t="s">
        <v>51</v>
      </c>
      <c r="BZ7" s="82">
        <v>13879</v>
      </c>
      <c r="CA7" s="82">
        <v>9529</v>
      </c>
      <c r="CB7" s="82">
        <v>13768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Cao, Hongsheng</cp:lastModifiedBy>
  <cp:lastPrinted>2004-12-29T16:37:35Z</cp:lastPrinted>
  <dcterms:created xsi:type="dcterms:W3CDTF">2004-12-27T22:57:25Z</dcterms:created>
  <dcterms:modified xsi:type="dcterms:W3CDTF">2017-03-20T21:01:07Z</dcterms:modified>
  <cp:category/>
  <cp:version/>
  <cp:contentType/>
  <cp:contentStatus/>
</cp:coreProperties>
</file>