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30" windowWidth="0" windowHeight="11370" tabRatio="773" firstSheet="1" activeTab="6"/>
  </bookViews>
  <sheets>
    <sheet name="Text" sheetId="1" r:id="rId1"/>
    <sheet name="New Wells Approved" sheetId="2" r:id="rId2"/>
    <sheet name="Dismissed Wells" sheetId="3" r:id="rId3"/>
    <sheet name="New Wells Approval Details" sheetId="4" r:id="rId4"/>
    <sheet name="Status_Code" sheetId="5" r:id="rId5"/>
    <sheet name="County_Code" sheetId="6" r:id="rId6"/>
    <sheet name="wwc5_2017" sheetId="7" r:id="rId7"/>
  </sheets>
  <definedNames>
    <definedName name="_MailOriginal" localSheetId="0">'Text'!$A$38</definedName>
    <definedName name="WIMAS_new_permits" localSheetId="3">'New Wells Approval Details'!$A$4:$AG$4</definedName>
  </definedNames>
  <calcPr fullCalcOnLoad="1"/>
</workbook>
</file>

<file path=xl/sharedStrings.xml><?xml version="1.0" encoding="utf-8"?>
<sst xmlns="http://schemas.openxmlformats.org/spreadsheetml/2006/main" count="2416" uniqueCount="773">
  <si>
    <t>Includes new rights approved, new temporary rights approved, new term permits approved.</t>
  </si>
  <si>
    <t>Includes applications dismissed or denied.</t>
  </si>
  <si>
    <t>Text</t>
  </si>
  <si>
    <t>Basic Information</t>
  </si>
  <si>
    <t>Action code as to the status of wells. Used as a lookup in the New wells and dismissed wells tables.</t>
  </si>
  <si>
    <t>County_Code</t>
  </si>
  <si>
    <t>Two-letter county code and name of county. Used as a lookup in the New wells and dismissed wells tables.</t>
  </si>
  <si>
    <t>WWC5_Reports</t>
  </si>
  <si>
    <t xml:space="preserve">   Addition of Worksheets: New Wells Approval details and County_Code.</t>
  </si>
  <si>
    <t xml:space="preserve">   Insertion of hyperlinks linking each File_No for new wells with its detailed line listing in New Wells Approval details worksheet. This was done instead of the "Embed" function used in 2005.</t>
  </si>
  <si>
    <t xml:space="preserve">   Insertion of County Name column for the county name lookup in the New Wells Approved and Dismissed Wells worksheets.</t>
  </si>
  <si>
    <t xml:space="preserve">   Insertion of Type_Change column for under the Change Approval section of the New Wells Approved worksheet.</t>
  </si>
  <si>
    <t>ArcGIS is used to extract WWC5 wells within the Republican River Basin.</t>
  </si>
  <si>
    <t>Workbook by HCao based upon 2008_KS_Wells_Moratorium by Hcao</t>
  </si>
  <si>
    <t>Tabs</t>
  </si>
  <si>
    <t>Dismissed Wells</t>
  </si>
  <si>
    <t>Status_Code</t>
  </si>
  <si>
    <t>New Wells Approved</t>
  </si>
  <si>
    <t>New Wells Approval Details</t>
  </si>
  <si>
    <t xml:space="preserve">   Instead of sorting WWC5s by basin name listed on database, the latitude and longitude coordinates were plotted in ArcGIS, then WWC5s outside of the model domain area were omitted.</t>
  </si>
  <si>
    <t>FILE_NO</t>
  </si>
  <si>
    <t>EFFECTIVE_DATE</t>
  </si>
  <si>
    <t>WRACT_ACTION_STATUS_CODE</t>
  </si>
  <si>
    <t>ST</t>
  </si>
  <si>
    <t>BASIN_NAME</t>
  </si>
  <si>
    <t>KE</t>
  </si>
  <si>
    <t>LO</t>
  </si>
  <si>
    <t>CN</t>
  </si>
  <si>
    <t>NT</t>
  </si>
  <si>
    <t>PL</t>
  </si>
  <si>
    <t>APPROVAL_DATE</t>
  </si>
  <si>
    <t>GY</t>
  </si>
  <si>
    <t>DC</t>
  </si>
  <si>
    <t>SH</t>
  </si>
  <si>
    <t>RA</t>
  </si>
  <si>
    <t>no rows selected</t>
  </si>
  <si>
    <t>CACT_ACTION_STATUS_CODE</t>
  </si>
  <si>
    <t>NK</t>
  </si>
  <si>
    <t>COUNTY</t>
  </si>
  <si>
    <t>TH</t>
  </si>
  <si>
    <t>AA</t>
  </si>
  <si>
    <t>Back to New Wells Approved worksheet.</t>
  </si>
  <si>
    <t>WR_NUM</t>
  </si>
  <si>
    <t>WR_QUAL</t>
  </si>
  <si>
    <t>UMW_CODE</t>
  </si>
  <si>
    <t>WRF_STATUS</t>
  </si>
  <si>
    <t>SOURCE</t>
  </si>
  <si>
    <t>PRIORITY</t>
  </si>
  <si>
    <t>PDIV_ID</t>
  </si>
  <si>
    <t>FPV_ACTIVE</t>
  </si>
  <si>
    <t>TWP</t>
  </si>
  <si>
    <t>TWP_DIR</t>
  </si>
  <si>
    <t>RNG</t>
  </si>
  <si>
    <t>RNG_DIR</t>
  </si>
  <si>
    <t>SECT</t>
  </si>
  <si>
    <t>DWR_ID</t>
  </si>
  <si>
    <t>FEET_NORTH</t>
  </si>
  <si>
    <t>FEET_WEST</t>
  </si>
  <si>
    <t>QUAL_FOUR</t>
  </si>
  <si>
    <t>QUAL_THREE</t>
  </si>
  <si>
    <t>QUAL_TWO</t>
  </si>
  <si>
    <t>QUAL_ONE</t>
  </si>
  <si>
    <t>FO_NUM</t>
  </si>
  <si>
    <t>BASIN_NUM</t>
  </si>
  <si>
    <t>CNTY_ABREV</t>
  </si>
  <si>
    <t>CNTY_NAME</t>
  </si>
  <si>
    <t>NUM_WELLS</t>
  </si>
  <si>
    <t>LOT_NUMBER</t>
  </si>
  <si>
    <t>LOT_QUAL1</t>
  </si>
  <si>
    <t>LOT_QUAL2</t>
  </si>
  <si>
    <t>FPDIV_COMM</t>
  </si>
  <si>
    <t>GIS_LONG</t>
  </si>
  <si>
    <t>GIS_LAT</t>
  </si>
  <si>
    <t>WRIS_DATE</t>
  </si>
  <si>
    <t>S</t>
  </si>
  <si>
    <t>W</t>
  </si>
  <si>
    <t>NE</t>
  </si>
  <si>
    <t>Completed Pending Inspection</t>
  </si>
  <si>
    <t>Inspected Pending Perfection</t>
  </si>
  <si>
    <t>Cheyenne</t>
  </si>
  <si>
    <t>Norton</t>
  </si>
  <si>
    <t>Phillips</t>
  </si>
  <si>
    <t>Sherman</t>
  </si>
  <si>
    <t xml:space="preserve">Code </t>
  </si>
  <si>
    <t>Full name</t>
  </si>
  <si>
    <t>Vested Active</t>
  </si>
  <si>
    <t>AM</t>
  </si>
  <si>
    <t>Dismissed After Vested</t>
  </si>
  <si>
    <t>AY</t>
  </si>
  <si>
    <t>Pending Initial Review</t>
  </si>
  <si>
    <t>BA</t>
  </si>
  <si>
    <t>New Application Initial Review Began</t>
  </si>
  <si>
    <t>BB</t>
  </si>
  <si>
    <t>New Application Special Projects</t>
  </si>
  <si>
    <t>BC</t>
  </si>
  <si>
    <t>New Application Hold AP 85-1</t>
  </si>
  <si>
    <t>BD</t>
  </si>
  <si>
    <t>New Application Hold AP 87-1</t>
  </si>
  <si>
    <t>BF</t>
  </si>
  <si>
    <t>New Application Moratorium 90-2</t>
  </si>
  <si>
    <t>BG</t>
  </si>
  <si>
    <t>New Application Moratorium 90-5</t>
  </si>
  <si>
    <t>BH</t>
  </si>
  <si>
    <t>New Application Hold AP 90-6</t>
  </si>
  <si>
    <t>BI</t>
  </si>
  <si>
    <t>New Application Moratorium 91-11</t>
  </si>
  <si>
    <t>DA</t>
  </si>
  <si>
    <t>New Application Returned for Additional Data</t>
  </si>
  <si>
    <t xml:space="preserve">New Application Pending Additional Investigation by Field Office </t>
  </si>
  <si>
    <t>DE</t>
  </si>
  <si>
    <t>New Application Suspended for Comments from Applicant</t>
  </si>
  <si>
    <t>DF</t>
  </si>
  <si>
    <t>New Application Suspended for Comments from GMD</t>
  </si>
  <si>
    <t>DG</t>
  </si>
  <si>
    <t>New Application Suspended for Comments from Adjacent Right Holders</t>
  </si>
  <si>
    <t xml:space="preserve">DH </t>
  </si>
  <si>
    <t>New Application Suspended for Comments from Field Office</t>
  </si>
  <si>
    <t xml:space="preserve">DI </t>
  </si>
  <si>
    <t>New Application Suspended for Comments from Other Agency</t>
  </si>
  <si>
    <t>EA</t>
  </si>
  <si>
    <t>New Application Suspended Pending Action on (Another?) Right</t>
  </si>
  <si>
    <t>EC</t>
  </si>
  <si>
    <t>Pending Chief Engineer Action</t>
  </si>
  <si>
    <t>FO</t>
  </si>
  <si>
    <t>Dismissed Prior to Approval</t>
  </si>
  <si>
    <t>GA</t>
  </si>
  <si>
    <t>Denied Prior to Approval</t>
  </si>
  <si>
    <t>GM</t>
  </si>
  <si>
    <t>Reinstated Prior to Approval</t>
  </si>
  <si>
    <t>GU</t>
  </si>
  <si>
    <t>Change App Point of Diversion (Field Office Approved)</t>
  </si>
  <si>
    <t>GV</t>
  </si>
  <si>
    <t>Change App Place of Use (Field Office Approved)</t>
  </si>
  <si>
    <t>GX</t>
  </si>
  <si>
    <t>Change App Point of Diversion (HQ Approved)</t>
  </si>
  <si>
    <t>Approved Pending Completion</t>
  </si>
  <si>
    <t>HK</t>
  </si>
  <si>
    <t>Extended Time to Complete</t>
  </si>
  <si>
    <t>HW</t>
  </si>
  <si>
    <t>Dismissed Pending Completion</t>
  </si>
  <si>
    <t>II</t>
  </si>
  <si>
    <t>Reinstated Pending Completion</t>
  </si>
  <si>
    <t>IU</t>
  </si>
  <si>
    <t>Partial Completion</t>
  </si>
  <si>
    <t>JG</t>
  </si>
  <si>
    <t>Partial Completion - Extended Time to Complete</t>
  </si>
  <si>
    <t>KK</t>
  </si>
  <si>
    <t>Completed - Extended Time to Perfect</t>
  </si>
  <si>
    <t>KQ</t>
  </si>
  <si>
    <t>Dismissed Pending Inspection</t>
  </si>
  <si>
    <t>LC</t>
  </si>
  <si>
    <t>Reinstated Pending Inspection</t>
  </si>
  <si>
    <t>LG</t>
  </si>
  <si>
    <t>Completed - Partial Inspection</t>
  </si>
  <si>
    <t>LK</t>
  </si>
  <si>
    <t>Partial Inspection Extended Time to Perfect</t>
  </si>
  <si>
    <t>LR</t>
  </si>
  <si>
    <t>Inspected Pending Perfection - Extended Time to Perfect</t>
  </si>
  <si>
    <t>LU</t>
  </si>
  <si>
    <t>Dismissed Pending Perfection</t>
  </si>
  <si>
    <t>LZ</t>
  </si>
  <si>
    <t>Reinstated Pending Perfection</t>
  </si>
  <si>
    <t>MM</t>
  </si>
  <si>
    <t>Proposed Certificate</t>
  </si>
  <si>
    <t>MR</t>
  </si>
  <si>
    <t>Proposed Certificate - Extended Time to Perfect</t>
  </si>
  <si>
    <t>MY</t>
  </si>
  <si>
    <t>Suspended for Draft Certificate</t>
  </si>
  <si>
    <t>Certificate Issued</t>
  </si>
  <si>
    <t>NQ</t>
  </si>
  <si>
    <t>Dismissed After Certificate Issued</t>
  </si>
  <si>
    <t>Reinstated After Certificate Issued</t>
  </si>
  <si>
    <t>NV</t>
  </si>
  <si>
    <t>Reinstated After Vested</t>
  </si>
  <si>
    <t>NW</t>
  </si>
  <si>
    <t>Change Application for Point of Diversion</t>
  </si>
  <si>
    <t>OI</t>
  </si>
  <si>
    <t>Change Application for Place of Use</t>
  </si>
  <si>
    <t>OU</t>
  </si>
  <si>
    <t>Change Application for Use Made of Water</t>
  </si>
  <si>
    <t>PG</t>
  </si>
  <si>
    <t>Change Application for P/D &amp; P/U</t>
  </si>
  <si>
    <t>PS</t>
  </si>
  <si>
    <t>Change Application for P/D &amp; UMW</t>
  </si>
  <si>
    <t>QE</t>
  </si>
  <si>
    <t>Change Application for P/U &amp; UMW</t>
  </si>
  <si>
    <t>QQ</t>
  </si>
  <si>
    <t>Change Application for P/D, P/U &amp; UMW</t>
  </si>
  <si>
    <t>VG</t>
  </si>
  <si>
    <t>Change Dismissed Prior to Approval</t>
  </si>
  <si>
    <t>VS</t>
  </si>
  <si>
    <t>Change Denied Prior to Approval</t>
  </si>
  <si>
    <t>WE</t>
  </si>
  <si>
    <t>Change Reinstated Prior to Approval</t>
  </si>
  <si>
    <t>WQ</t>
  </si>
  <si>
    <t>Change Approved</t>
  </si>
  <si>
    <t>XC</t>
  </si>
  <si>
    <t>Holding Up Action on (Another?) Right</t>
  </si>
  <si>
    <t>Code</t>
  </si>
  <si>
    <t>County</t>
  </si>
  <si>
    <t>Decatur</t>
  </si>
  <si>
    <t>Rawlins</t>
  </si>
  <si>
    <t>SD</t>
  </si>
  <si>
    <t>Sheridan</t>
  </si>
  <si>
    <t>SM</t>
  </si>
  <si>
    <t>Smith</t>
  </si>
  <si>
    <t>Thomas</t>
  </si>
  <si>
    <t>Domestic</t>
  </si>
  <si>
    <t>Oil Field Water Supply</t>
  </si>
  <si>
    <t>Irrigation</t>
  </si>
  <si>
    <t>New wells permitted in 2010.</t>
  </si>
  <si>
    <t>Wells or applications dismissed or denied in 2010.</t>
  </si>
  <si>
    <t xml:space="preserve">Well drillers reports on wells drilled in 2010. The original download was by county, plotted in ArcMap and then selected by location within the Upper Republican Basin area. </t>
  </si>
  <si>
    <t>Updated 03/10/2010 and 04/12/2010 by HCao</t>
  </si>
  <si>
    <t>WWC5's reconstructed and plugged wells in 2010 are not included and wells without construction complete date and geographic coordinates are not included either.</t>
  </si>
  <si>
    <t>GIS-WIMAS: The listed database information, including approved rate and quantity, location, etc.</t>
  </si>
  <si>
    <t>JW</t>
  </si>
  <si>
    <t>Jewell</t>
  </si>
  <si>
    <t>CO</t>
  </si>
  <si>
    <t>Status Code Description</t>
  </si>
  <si>
    <t>GPS</t>
  </si>
  <si>
    <t>From PLSS</t>
  </si>
  <si>
    <t>WIMAS for New Wells Approval Details</t>
  </si>
  <si>
    <r>
      <t>From:</t>
    </r>
    <r>
      <rPr>
        <sz val="10"/>
        <color indexed="8"/>
        <rFont val="Tahoma"/>
        <family val="2"/>
      </rPr>
      <t xml:space="preserve"> Emmons, Kelly</t>
    </r>
  </si>
  <si>
    <r>
      <t>Sent:</t>
    </r>
    <r>
      <rPr>
        <sz val="10"/>
        <color indexed="8"/>
        <rFont val="Tahoma"/>
        <family val="2"/>
      </rPr>
      <t xml:space="preserve"> Tuesday, March 06, 2012 11:34 AM</t>
    </r>
  </si>
  <si>
    <r>
      <t>To:</t>
    </r>
    <r>
      <rPr>
        <sz val="10"/>
        <color indexed="8"/>
        <rFont val="Tahoma"/>
        <family val="2"/>
      </rPr>
      <t xml:space="preserve"> Cao, Hongsheng</t>
    </r>
  </si>
  <si>
    <r>
      <t>Subject:</t>
    </r>
    <r>
      <rPr>
        <sz val="10"/>
        <color indexed="8"/>
        <rFont val="Tahoma"/>
        <family val="2"/>
      </rPr>
      <t xml:space="preserve"> RE: Data Request</t>
    </r>
  </si>
  <si>
    <t>Hongsheng,</t>
  </si>
  <si>
    <t>Kelly</t>
  </si>
  <si>
    <r>
      <t>From:</t>
    </r>
    <r>
      <rPr>
        <sz val="10"/>
        <color indexed="8"/>
        <rFont val="Tahoma"/>
        <family val="2"/>
      </rPr>
      <t xml:space="preserve"> Cao, Hongsheng</t>
    </r>
  </si>
  <si>
    <r>
      <t>Sent:</t>
    </r>
    <r>
      <rPr>
        <sz val="10"/>
        <color indexed="8"/>
        <rFont val="Tahoma"/>
        <family val="2"/>
      </rPr>
      <t xml:space="preserve"> Monday, March 05, 2012 3:29 PM</t>
    </r>
  </si>
  <si>
    <r>
      <t>To:</t>
    </r>
    <r>
      <rPr>
        <sz val="10"/>
        <color indexed="8"/>
        <rFont val="Tahoma"/>
        <family val="2"/>
      </rPr>
      <t xml:space="preserve"> Emmons, Kelly</t>
    </r>
  </si>
  <si>
    <r>
      <t>Subject:</t>
    </r>
    <r>
      <rPr>
        <sz val="10"/>
        <color indexed="8"/>
        <rFont val="Tahoma"/>
        <family val="2"/>
      </rPr>
      <t xml:space="preserve"> Data Request</t>
    </r>
  </si>
  <si>
    <t>Hi, Kelly:</t>
  </si>
  <si>
    <t xml:space="preserve">It is time to help us  run moratorium report (new wells, dismissed wells, and other data) for 2011. </t>
  </si>
  <si>
    <t>Please see the attached 2010 file if you are not so sure what we need.</t>
  </si>
  <si>
    <t>The attached file is what I got from you last year.</t>
  </si>
  <si>
    <t>Thanks,</t>
  </si>
  <si>
    <t>-Hongsheng</t>
  </si>
  <si>
    <t>New_Wells_YYYY.txt</t>
  </si>
  <si>
    <t>Dismissed_Wells_YYYY.txt</t>
  </si>
  <si>
    <t>For2011</t>
  </si>
  <si>
    <r>
      <t xml:space="preserve">Attached is the data.  I am also attaching the </t>
    </r>
    <r>
      <rPr>
        <sz val="11"/>
        <color indexed="10"/>
        <rFont val="Calibri"/>
        <family val="2"/>
      </rPr>
      <t>queries</t>
    </r>
    <r>
      <rPr>
        <sz val="11"/>
        <color indexed="56"/>
        <rFont val="Calibri"/>
        <family val="2"/>
      </rPr>
      <t xml:space="preserve"> since I don’t know who will be running them next year (my last day is the 16</t>
    </r>
    <r>
      <rPr>
        <vertAlign val="superscript"/>
        <sz val="11"/>
        <color indexed="56"/>
        <rFont val="Calibri"/>
        <family val="2"/>
      </rPr>
      <t>th</t>
    </r>
    <r>
      <rPr>
        <sz val="11"/>
        <color indexed="56"/>
        <rFont val="Calibri"/>
        <family val="2"/>
      </rPr>
      <t xml:space="preserve"> of this month).</t>
    </r>
  </si>
  <si>
    <t>http://apps.kda.ks.gov/GIS/hs_queries.cfm</t>
  </si>
  <si>
    <r>
      <t>From:</t>
    </r>
    <r>
      <rPr>
        <sz val="10"/>
        <color indexed="8"/>
        <rFont val="Tahoma"/>
        <family val="2"/>
      </rPr>
      <t xml:space="preserve"> Emmons, Kelly</t>
    </r>
  </si>
  <si>
    <r>
      <t>Sent:</t>
    </r>
    <r>
      <rPr>
        <sz val="10"/>
        <color indexed="8"/>
        <rFont val="Tahoma"/>
        <family val="2"/>
      </rPr>
      <t xml:space="preserve"> Wednesday, March 07, 2012 11:40 AM</t>
    </r>
  </si>
  <si>
    <r>
      <t>To:</t>
    </r>
    <r>
      <rPr>
        <sz val="10"/>
        <color indexed="8"/>
        <rFont val="Tahoma"/>
        <family val="2"/>
      </rPr>
      <t xml:space="preserve"> Cao, Hongsheng</t>
    </r>
  </si>
  <si>
    <r>
      <t>Cc:</t>
    </r>
    <r>
      <rPr>
        <sz val="10"/>
        <color indexed="8"/>
        <rFont val="Tahoma"/>
        <family val="2"/>
      </rPr>
      <t xml:space="preserve"> Perkins, Sam</t>
    </r>
  </si>
  <si>
    <r>
      <t>Subject:</t>
    </r>
    <r>
      <rPr>
        <sz val="10"/>
        <color indexed="8"/>
        <rFont val="Tahoma"/>
        <family val="2"/>
      </rPr>
      <t xml:space="preserve"> queries</t>
    </r>
  </si>
  <si>
    <t>Hongsheng and Sam,</t>
  </si>
  <si>
    <t>I made those queries (new and dismissed) into a simple webpage so that you’ll be able to run them yourselves in the future.  I’ve let Sam H. know about this technique, so in the future he ought to be able to automate queries for you in this manner.</t>
  </si>
  <si>
    <t>I’m not sure about those RRCS queries we do every December since there is so much coordination that goes on with Jim Bagley, I don’t know if they can be automated.  I will look at them to be sure.</t>
  </si>
  <si>
    <r>
      <t>Sent:</t>
    </r>
    <r>
      <rPr>
        <sz val="10"/>
        <color indexed="8"/>
        <rFont val="Tahoma"/>
        <family val="2"/>
      </rPr>
      <t xml:space="preserve"> Monday, March 12, 2012 7:50 AM</t>
    </r>
  </si>
  <si>
    <r>
      <t>To:</t>
    </r>
    <r>
      <rPr>
        <sz val="10"/>
        <color indexed="8"/>
        <rFont val="Tahoma"/>
        <family val="2"/>
      </rPr>
      <t xml:space="preserve"> Perkins, Sam; Bagley, Jim; Cao, Hongsheng</t>
    </r>
  </si>
  <si>
    <r>
      <t>Cc:</t>
    </r>
    <r>
      <rPr>
        <sz val="10"/>
        <color indexed="8"/>
        <rFont val="Tahoma"/>
        <family val="2"/>
      </rPr>
      <t xml:space="preserve"> Hopper, Samuel</t>
    </r>
  </si>
  <si>
    <r>
      <t>Subject:</t>
    </r>
    <r>
      <rPr>
        <sz val="10"/>
        <color indexed="8"/>
        <rFont val="Tahoma"/>
        <family val="2"/>
      </rPr>
      <t xml:space="preserve"> RRCS Queries</t>
    </r>
  </si>
  <si>
    <t>Sam, Hongsheng, Jim,</t>
  </si>
  <si>
    <t>I put those 6 RRCS queries we run every December into a Cold Fusion page.  I have incorporated into the page the truncation of my overlap_groups table and the insertion of records into it from Jim’s IRR or non IRR data depending on what query is chosen.</t>
  </si>
  <si>
    <t>But what will still have to be taken into consideration, is making sure Jim’s overlap_group table is populated with the correct data (IRR or non IRR) before running each query.  In other words, ask Jim to populate his overlap_groups table with the IRR data, then run the GW IRR query, the SW IRR query and the Net Ac query.  Then ask him to populate his overlap_groups table with the Non IRR data, then run the Non IRR query and the Non IRR group query.  The Almena query doesn’t matter.</t>
  </si>
  <si>
    <t>If the queries ever need adjusted, I am handing this page over to Sam Hopper so you can send him the query changes and he can incorporate them into the page.</t>
  </si>
  <si>
    <t>For 2011</t>
  </si>
  <si>
    <t xml:space="preserve"> KE</t>
  </si>
  <si>
    <t xml:space="preserve"> CN</t>
  </si>
  <si>
    <t xml:space="preserve"> S F REPUBLICAN RIVER</t>
  </si>
  <si>
    <t xml:space="preserve"> GY</t>
  </si>
  <si>
    <t xml:space="preserve"> DC</t>
  </si>
  <si>
    <t xml:space="preserve"> SH</t>
  </si>
  <si>
    <t xml:space="preserve"> NT</t>
  </si>
  <si>
    <t xml:space="preserve"> TH</t>
  </si>
  <si>
    <t xml:space="preserve"> RA</t>
  </si>
  <si>
    <t xml:space="preserve"> SAPPA CREEK</t>
  </si>
  <si>
    <t xml:space="preserve"> BEAVER CREEK</t>
  </si>
  <si>
    <t xml:space="preserve"> PRAIRIE DOG CREEK</t>
  </si>
  <si>
    <t xml:space="preserve"> NK</t>
  </si>
  <si>
    <t xml:space="preserve"> PL</t>
  </si>
  <si>
    <t>CONSTRUCTED</t>
  </si>
  <si>
    <t>Domestic, Livestock</t>
  </si>
  <si>
    <t>Monitoring well/observation/piezometer</t>
  </si>
  <si>
    <t>SW NW NW SW</t>
  </si>
  <si>
    <t>NE SW NW SW</t>
  </si>
  <si>
    <t xml:space="preserve"> HW</t>
  </si>
  <si>
    <t>WaterInformationReport</t>
  </si>
  <si>
    <t>CompletedPendingInspection</t>
  </si>
  <si>
    <t>CertificateIssued</t>
  </si>
  <si>
    <t>norowsselected</t>
  </si>
  <si>
    <t xml:space="preserve"> REPUBLICAN RIVER</t>
  </si>
  <si>
    <t>match</t>
  </si>
  <si>
    <t>County Name</t>
  </si>
  <si>
    <t>DOM</t>
  </si>
  <si>
    <t>G</t>
  </si>
  <si>
    <t>Y</t>
  </si>
  <si>
    <t>PRAIRIE DOG CREEK</t>
  </si>
  <si>
    <t>SW</t>
  </si>
  <si>
    <t>SE</t>
  </si>
  <si>
    <t>00</t>
  </si>
  <si>
    <t>IRR</t>
  </si>
  <si>
    <t>GEO CTR</t>
  </si>
  <si>
    <t>BATT 1 OF 4 WELLS</t>
  </si>
  <si>
    <t>Oberlin Well Service, LLC</t>
  </si>
  <si>
    <t>SE NE SE NE</t>
  </si>
  <si>
    <t>Burton Well Drilling, Inc.</t>
  </si>
  <si>
    <t>Woofter Pump and Well, Inc.</t>
  </si>
  <si>
    <t>NW NE NW NE</t>
  </si>
  <si>
    <t>Notes beginning 3/10/2010</t>
  </si>
  <si>
    <t>WELL_ID</t>
  </si>
  <si>
    <t>TOWNSHIP</t>
  </si>
  <si>
    <t>TWN_DIR</t>
  </si>
  <si>
    <t>RANGE</t>
  </si>
  <si>
    <t>RANGE_DIR</t>
  </si>
  <si>
    <t>SECTION</t>
  </si>
  <si>
    <t>SPOT</t>
  </si>
  <si>
    <t>LONGITUDE</t>
  </si>
  <si>
    <t>LATITUDE</t>
  </si>
  <si>
    <t>OWNER</t>
  </si>
  <si>
    <t>WELL_USE</t>
  </si>
  <si>
    <t>STATUS</t>
  </si>
  <si>
    <t>OTHER_ID</t>
  </si>
  <si>
    <t>DWR_NUMBER</t>
  </si>
  <si>
    <t>DIRECTIONS</t>
  </si>
  <si>
    <t>WELL_DEPTH</t>
  </si>
  <si>
    <t>ELEV</t>
  </si>
  <si>
    <t>EST_YIELD</t>
  </si>
  <si>
    <t>DRILLER</t>
  </si>
  <si>
    <t>WELL_KID</t>
  </si>
  <si>
    <t>SCANNED</t>
  </si>
  <si>
    <t>URL</t>
  </si>
  <si>
    <t>Domestic, changed from Oil Field Water Supply</t>
  </si>
  <si>
    <t>Wilcox Well Drilling, LLC</t>
  </si>
  <si>
    <t>SW SW NW SW</t>
  </si>
  <si>
    <t>SE SW SE SE</t>
  </si>
  <si>
    <t>NE NW NW SW</t>
  </si>
  <si>
    <t>David said: "basin, but not domain" for wwc5 wells and moratorium well details.</t>
  </si>
  <si>
    <t>LONG_LAT_T</t>
  </si>
  <si>
    <t>COMPLE_DAT</t>
  </si>
  <si>
    <t>STATIC_DEP</t>
  </si>
  <si>
    <t xml:space="preserve">     614-00</t>
  </si>
  <si>
    <t xml:space="preserve">    5580-00</t>
  </si>
  <si>
    <t xml:space="preserve">    7866-00</t>
  </si>
  <si>
    <t xml:space="preserve">   22253-00</t>
  </si>
  <si>
    <t xml:space="preserve">   29441-00</t>
  </si>
  <si>
    <t xml:space="preserve">   34512-00</t>
  </si>
  <si>
    <t>NE NW NW NE</t>
  </si>
  <si>
    <t>NE SW NE SW</t>
  </si>
  <si>
    <t>MW 8 R</t>
  </si>
  <si>
    <t>Coranco Great Plains, Inc.</t>
  </si>
  <si>
    <t>MW 4 R</t>
  </si>
  <si>
    <t>MW 6 R</t>
  </si>
  <si>
    <t>SE NE NW SE</t>
  </si>
  <si>
    <t>SE NW NE NE</t>
  </si>
  <si>
    <t>Feedlot</t>
  </si>
  <si>
    <t>NW NW SE NW</t>
  </si>
  <si>
    <t>SE SE SW SE</t>
  </si>
  <si>
    <t>Stapp, Dave</t>
  </si>
  <si>
    <t>SW SW SE SE</t>
  </si>
  <si>
    <t>MW 12 R</t>
  </si>
  <si>
    <t>NW SW SW SE</t>
  </si>
  <si>
    <t>intersection of Rd W &amp; Rd 1</t>
  </si>
  <si>
    <t>Lawn and Garden - domestic only</t>
  </si>
  <si>
    <t>NewPermitsReportingCompletionorPartialCompletion (hs_NewCPC)</t>
  </si>
  <si>
    <t>TemporaryPermitApprovals (hs_NewTempPer)</t>
  </si>
  <si>
    <t>ChangeApprovalsReportingCompletionfromFileComment (hs_NewChngFC)</t>
  </si>
  <si>
    <t>ChangeApprovalsReportingCompletionfromChangeActionTrail (hs_NewChngCat)</t>
  </si>
  <si>
    <t>Dismissed New Applications (except temporary permits) (hs_DisNewApp)</t>
  </si>
  <si>
    <t>Change Dismissals from File Action Trail Table (hs_DisChngFatt)</t>
  </si>
  <si>
    <t>Change Dismissals from Change Action Trails (hs_DisChngCat)</t>
  </si>
  <si>
    <t xml:space="preserve">    8843-04</t>
  </si>
  <si>
    <t xml:space="preserve">   47657-00</t>
  </si>
  <si>
    <t xml:space="preserve">   48885-00</t>
  </si>
  <si>
    <t xml:space="preserve">   48887-00</t>
  </si>
  <si>
    <t xml:space="preserve">   49351-00</t>
  </si>
  <si>
    <t xml:space="preserve">   49455-00</t>
  </si>
  <si>
    <t>20170047-00</t>
  </si>
  <si>
    <t>20170077-00</t>
  </si>
  <si>
    <t>20170177-00</t>
  </si>
  <si>
    <t>20170020-00</t>
  </si>
  <si>
    <t>20170134-00</t>
  </si>
  <si>
    <t>20170234-00</t>
  </si>
  <si>
    <t>20170240-00</t>
  </si>
  <si>
    <t>20170254-00</t>
  </si>
  <si>
    <t>20170151-00</t>
  </si>
  <si>
    <t>20170224-00</t>
  </si>
  <si>
    <t>20170239-00</t>
  </si>
  <si>
    <t>20170242-00</t>
  </si>
  <si>
    <t>20170276-00</t>
  </si>
  <si>
    <t>20170040-00</t>
  </si>
  <si>
    <t>20170068-00</t>
  </si>
  <si>
    <t>20170187-00</t>
  </si>
  <si>
    <t>20170009-00</t>
  </si>
  <si>
    <t>20170266-00</t>
  </si>
  <si>
    <t>20170021-00</t>
  </si>
  <si>
    <t>20170161-00</t>
  </si>
  <si>
    <t>20170165-00</t>
  </si>
  <si>
    <t>20170124-00</t>
  </si>
  <si>
    <t>20170201-00</t>
  </si>
  <si>
    <t>20170257-00</t>
  </si>
  <si>
    <t>20170149-00</t>
  </si>
  <si>
    <t>20170299-00</t>
  </si>
  <si>
    <t>20170137-00</t>
  </si>
  <si>
    <t>20170142-00</t>
  </si>
  <si>
    <t>20170214-00</t>
  </si>
  <si>
    <t>20170032-00</t>
  </si>
  <si>
    <t>20170081-00</t>
  </si>
  <si>
    <t>20170033-00</t>
  </si>
  <si>
    <t>20170285-00</t>
  </si>
  <si>
    <t>20170089-00</t>
  </si>
  <si>
    <t>20170125-00</t>
  </si>
  <si>
    <t>20170136-00</t>
  </si>
  <si>
    <t>20170145-00</t>
  </si>
  <si>
    <t>20170207-00</t>
  </si>
  <si>
    <t>20170277-00</t>
  </si>
  <si>
    <t xml:space="preserve">    6210-00</t>
  </si>
  <si>
    <t xml:space="preserve">   10056-00</t>
  </si>
  <si>
    <t xml:space="preserve">   14037-00</t>
  </si>
  <si>
    <t xml:space="preserve">   16275-00</t>
  </si>
  <si>
    <t xml:space="preserve">   24676-D1</t>
  </si>
  <si>
    <t xml:space="preserve">   31148-08</t>
  </si>
  <si>
    <t xml:space="preserve">   38154-00</t>
  </si>
  <si>
    <t xml:space="preserve">   40373-00</t>
  </si>
  <si>
    <t>04</t>
  </si>
  <si>
    <t>WINDMILL &amp; SUBMERSIBLE PUMP</t>
  </si>
  <si>
    <t>08-FEB-2018</t>
  </si>
  <si>
    <t>IND</t>
  </si>
  <si>
    <t>S F REPUBLICAN RIVER</t>
  </si>
  <si>
    <t>GEO CTR - GROUNDWATER PIT</t>
  </si>
  <si>
    <t>BEAVER CREEK</t>
  </si>
  <si>
    <t>STK</t>
  </si>
  <si>
    <t>SAPPA CREEK</t>
  </si>
  <si>
    <t>NE SW NE NE</t>
  </si>
  <si>
    <t>Atwood Corner</t>
  </si>
  <si>
    <t>MW35</t>
  </si>
  <si>
    <t>402 Grant Street, Atwood</t>
  </si>
  <si>
    <t>http://chasm.kgs.ku.edu/ords/wwc5.wwc5d2.well_details?well_id=504171</t>
  </si>
  <si>
    <t>NE NW NE NE</t>
  </si>
  <si>
    <t>Dana Morton, Mgr: B &amp; D Farm LLC</t>
  </si>
  <si>
    <t>Euhus #1-24</t>
  </si>
  <si>
    <t>intersection of U Ln &amp; 600 Rd--1/2 mile morth on 600 Rd</t>
  </si>
  <si>
    <t>http://chasm.kgs.ku.edu/ords/wwc5.wwc5d2.well_details?well_id=504153</t>
  </si>
  <si>
    <t>NW SE NW NE</t>
  </si>
  <si>
    <t>MW37</t>
  </si>
  <si>
    <t>http://chasm.kgs.ku.edu/ords/wwc5.wwc5d2.well_details?well_id=504145</t>
  </si>
  <si>
    <t>MW39</t>
  </si>
  <si>
    <t>http://chasm.kgs.ku.edu/ords/wwc5.wwc5d2.well_details?well_id=504150</t>
  </si>
  <si>
    <t>MW31</t>
  </si>
  <si>
    <t>http://chasm.kgs.ku.edu/ords/wwc5.wwc5d2.well_details?well_id=504155</t>
  </si>
  <si>
    <t>SW NE NW NE</t>
  </si>
  <si>
    <t>MW38</t>
  </si>
  <si>
    <t>http://chasm.kgs.ku.edu/ords/wwc5.wwc5d2.well_details?well_id=504161</t>
  </si>
  <si>
    <t>MW32</t>
  </si>
  <si>
    <t>http://chasm.kgs.ku.edu/ords/wwc5.wwc5d2.well_details?well_id=504166</t>
  </si>
  <si>
    <t>NW SW NE NE</t>
  </si>
  <si>
    <t>MW36</t>
  </si>
  <si>
    <t>http://chasm.kgs.ku.edu/ords/wwc5.wwc5d2.well_details?well_id=504148</t>
  </si>
  <si>
    <t>SW SW NE NE</t>
  </si>
  <si>
    <t>MW40</t>
  </si>
  <si>
    <t>http://chasm.kgs.ku.edu/ords/wwc5.wwc5d2.well_details?well_id=504170</t>
  </si>
  <si>
    <t>SE SE SW NE</t>
  </si>
  <si>
    <t>Carpenter, Randall</t>
  </si>
  <si>
    <t>Carpenter Unit #1-17</t>
  </si>
  <si>
    <t>intersection of Co Rd 9 &amp; Co Rd CC--1/2 mile south west into</t>
  </si>
  <si>
    <t>http://chasm.kgs.ku.edu/ords/wwc5.wwc5d2.well_details?well_id=504157</t>
  </si>
  <si>
    <t>MW33</t>
  </si>
  <si>
    <t>http://chasm.kgs.ku.edu/ords/wwc5.wwc5d2.well_details?well_id=504167</t>
  </si>
  <si>
    <t>MW34</t>
  </si>
  <si>
    <t>http://chasm.kgs.ku.edu/ords/wwc5.wwc5d2.well_details?well_id=504146</t>
  </si>
  <si>
    <t>Frank Skolout Family Trust</t>
  </si>
  <si>
    <t>Skolout 1-15</t>
  </si>
  <si>
    <t>Co Rd V and Co Rd 10</t>
  </si>
  <si>
    <t>http://chasm.kgs.ku.edu/ords/wwc5.wwc5d2.well_details?well_id=504163</t>
  </si>
  <si>
    <t>Pochop, Kevin (was Murfin Drilling)</t>
  </si>
  <si>
    <t>Pochop B 1 35</t>
  </si>
  <si>
    <t>From Rd S &amp; Rd 11: .5 mi E on Rd S to gate--north into</t>
  </si>
  <si>
    <t>http://chasm.kgs.ku.edu/ords/wwc5.wwc5d2.well_details?well_id=505416</t>
  </si>
  <si>
    <t>SW NW SW NE</t>
  </si>
  <si>
    <t>Gulf Exploration</t>
  </si>
  <si>
    <t>Carpenter Trust #1-9</t>
  </si>
  <si>
    <t>Intersection of Co Rd 3 &amp; Co Rd X</t>
  </si>
  <si>
    <t>http://chasm.kgs.ku.edu/ords/wwc5.wwc5d2.well_details?well_id=505471</t>
  </si>
  <si>
    <t>SE SE SE NE</t>
  </si>
  <si>
    <t>Votopka, Tom</t>
  </si>
  <si>
    <t>952 2400rd, jennings</t>
  </si>
  <si>
    <t>http://chasm.kgs.ku.edu/ords/wwc5.wwc5d2.well_details?well_id=507730</t>
  </si>
  <si>
    <t>Klein, Douglas</t>
  </si>
  <si>
    <t>From Atwood: 7 mi W</t>
  </si>
  <si>
    <t>http://chasm.kgs.ku.edu/ords/wwc5.wwc5d2.well_details?well_id=508221</t>
  </si>
  <si>
    <t>NW NE SE</t>
  </si>
  <si>
    <t>Western Bailey Boys</t>
  </si>
  <si>
    <t>East 1</t>
  </si>
  <si>
    <t>from 2800 and Hwy 36: .5 mi S, 858' W</t>
  </si>
  <si>
    <t>RMD Drilling and Well Service, LLC</t>
  </si>
  <si>
    <t>http://chasm.kgs.ku.edu/ords/wwc5.wwc5d2.well_details?well_id=509785</t>
  </si>
  <si>
    <t>NE NE NE</t>
  </si>
  <si>
    <t>Brooks, Steve</t>
  </si>
  <si>
    <t>From Co Rd W13 and Co Rd O: 234' W, 495' S</t>
  </si>
  <si>
    <t>http://chasm.kgs.ku.edu/ords/wwc5.wwc5d2.well_details?well_id=507821</t>
  </si>
  <si>
    <t>NE SE NE</t>
  </si>
  <si>
    <t>Walter, Richard</t>
  </si>
  <si>
    <t>from Herndon: 5.5 mi N</t>
  </si>
  <si>
    <t>http://chasm.kgs.ku.edu/ords/wwc5.wwc5d2.well_details?well_id=507197</t>
  </si>
  <si>
    <t>NW NW SE</t>
  </si>
  <si>
    <t>West 2</t>
  </si>
  <si>
    <t>from 2800 and Hwy 36: .5 mi S, 1360' W</t>
  </si>
  <si>
    <t>http://chasm.kgs.ku.edu/ords/wwc5.wwc5d2.well_details?well_id=509786</t>
  </si>
  <si>
    <t>NW SW SW SW</t>
  </si>
  <si>
    <t>Red Oak Energy</t>
  </si>
  <si>
    <t>Shull #1</t>
  </si>
  <si>
    <t>intersection of Co Rd AA &amp; Co Rd 20--south 1.5 miles --east into</t>
  </si>
  <si>
    <t>http://chasm.kgs.ku.edu/ords/wwc5.wwc5d2.well_details?well_id=506057</t>
  </si>
  <si>
    <t>SW SW SW NW</t>
  </si>
  <si>
    <t>Fisher, A.P.</t>
  </si>
  <si>
    <t>Approx 5 Miles NE of McDonald KS</t>
  </si>
  <si>
    <t>http://chasm.kgs.ku.edu/ords/wwc5.wwc5d2.well_details?well_id=507793</t>
  </si>
  <si>
    <t>SE NE NE NW</t>
  </si>
  <si>
    <t>Priest, Barry</t>
  </si>
  <si>
    <t>1/2 mile Southwest of intersection of County Road 891 and Rd 14</t>
  </si>
  <si>
    <t>http://chasm.kgs.ku.edu/ords/wwc5.wwc5d2.well_details?well_id=507769</t>
  </si>
  <si>
    <t>Beikmen, Andy</t>
  </si>
  <si>
    <t>1050 Road 17, ST Francis</t>
  </si>
  <si>
    <t>http://chasm.kgs.ku.edu/ords/wwc5.wwc5d2.well_details?well_id=507375</t>
  </si>
  <si>
    <t>SE SW SW SW</t>
  </si>
  <si>
    <t>Norcatur: 3 mi NW</t>
  </si>
  <si>
    <t>Gottschalk Water Well Drilling</t>
  </si>
  <si>
    <t>http://chasm.kgs.ku.edu/ords/wwc5.wwc5d2.well_details?well_id=508033</t>
  </si>
  <si>
    <t>Center 3</t>
  </si>
  <si>
    <t>from 2800 and Hwy 36: .5 mi S, 1045' W</t>
  </si>
  <si>
    <t>http://chasm.kgs.ku.edu/ords/wwc5.wwc5d2.well_details?well_id=509787</t>
  </si>
  <si>
    <t>NW SW NW SE</t>
  </si>
  <si>
    <t>Niermeier, Jamey</t>
  </si>
  <si>
    <t>610 Main St, Atwood</t>
  </si>
  <si>
    <t>http://chasm.kgs.ku.edu/ords/wwc5.wwc5d2.well_details?well_id=507800</t>
  </si>
  <si>
    <t>Temple, Allan</t>
  </si>
  <si>
    <t>From Norcatur: 1 mi E</t>
  </si>
  <si>
    <t>http://chasm.kgs.ku.edu/ords/wwc5.wwc5d2.well_details?well_id=508241</t>
  </si>
  <si>
    <t>SW NW SW NW</t>
  </si>
  <si>
    <t>Murfin Drilling</t>
  </si>
  <si>
    <t>Focke Unit #1-22</t>
  </si>
  <si>
    <t>intersection of Rd V &amp; Rd 16</t>
  </si>
  <si>
    <t>http://chasm.kgs.ku.edu/ords/wwc5.wwc5d2.well_details?well_id=507801</t>
  </si>
  <si>
    <t>SE SW SW SE</t>
  </si>
  <si>
    <t>Field, Dan</t>
  </si>
  <si>
    <t>2 3/4 miles south of Almena, 1/2 mile west</t>
  </si>
  <si>
    <t>Holdrege Well Service</t>
  </si>
  <si>
    <t>http://chasm.kgs.ku.edu/ords/wwc5.wwc5d2.well_details?well_id=508528</t>
  </si>
  <si>
    <t>E2 NW NW NE</t>
  </si>
  <si>
    <t>http://chasm.kgs.ku.edu/ords/wwc5.wwc5d2.well_details?well_id=508527</t>
  </si>
  <si>
    <t>NW NW NW NE</t>
  </si>
  <si>
    <t>http://chasm.kgs.ku.edu/ords/wwc5.wwc5d2.well_details?well_id=508526</t>
  </si>
  <si>
    <t>http://chasm.kgs.ku.edu/ords/wwc5.wwc5d2.well_details?well_id=508525</t>
  </si>
  <si>
    <t>Culbreath Oil and Gas</t>
  </si>
  <si>
    <t>Dewey Trust #2-3</t>
  </si>
  <si>
    <t>From Rd F and Rd 12, west on Rd F 1 mile to pasture, 0.5 mile W into pasture</t>
  </si>
  <si>
    <t>http://chasm.kgs.ku.edu/ords/wwc5.wwc5d2.well_details?well_id=508621</t>
  </si>
  <si>
    <t>SE NW SE NW</t>
  </si>
  <si>
    <t>kettral, vernon</t>
  </si>
  <si>
    <t>from town of traer Kansas go two mile west on z lane turn north on 100th road go north two miles to road bb lane turn west for 3/4 mile outh to pasture gate then south west from gate to wind mill</t>
  </si>
  <si>
    <t>http://chasm.kgs.ku.edu/ords/wwc5.wwc5d2.well_details?well_id=507750</t>
  </si>
  <si>
    <t>NW NE SE NW</t>
  </si>
  <si>
    <t>Kopriva 1-14</t>
  </si>
  <si>
    <t>intersection of Rd 11 &amp; Rd W</t>
  </si>
  <si>
    <t>http://chasm.kgs.ku.edu/ords/wwc5.wwc5d2.well_details?well_id=508651</t>
  </si>
  <si>
    <t>Faulkender, LLC</t>
  </si>
  <si>
    <t>Southwest of South River Road and Road 10</t>
  </si>
  <si>
    <t>http://chasm.kgs.ku.edu/ords/wwc5.wwc5d2.well_details?well_id=508574</t>
  </si>
  <si>
    <t>Douthit, Walter</t>
  </si>
  <si>
    <t>1805 Rs 115, St Francis</t>
  </si>
  <si>
    <t>http://chasm.kgs.ku.edu/ords/wwc5.wwc5d2.well_details?well_id=508577</t>
  </si>
  <si>
    <t>NE NW SW SW</t>
  </si>
  <si>
    <t>Brito Oil Co.</t>
  </si>
  <si>
    <t>Carpenter 'A' 1-23</t>
  </si>
  <si>
    <t>intersection of Rd 35 and Rd 70</t>
  </si>
  <si>
    <t>http://chasm.kgs.ku.edu/ords/wwc5.wwc5d2.well_details?well_id=508631</t>
  </si>
  <si>
    <t>NW NE NE NE</t>
  </si>
  <si>
    <t>Hilt, Terry</t>
  </si>
  <si>
    <t>Corner of Rd P and Rd 5, 500 ft to the east</t>
  </si>
  <si>
    <t>http://chasm.kgs.ku.edu/ords/wwc5.wwc5d2.well_details?well_id=508635</t>
  </si>
  <si>
    <t>Dorsch, Bob</t>
  </si>
  <si>
    <t>541 W. Pantera, Mesa</t>
  </si>
  <si>
    <t>http://chasm.kgs.ku.edu/ords/wwc5.wwc5d2.well_details?well_id=508616</t>
  </si>
  <si>
    <t>Andrist, Denise</t>
  </si>
  <si>
    <t>3/4 mile southwest of RD 23 and RD C into pasture</t>
  </si>
  <si>
    <t>http://chasm.kgs.ku.edu/ords/wwc5.wwc5d2.well_details?well_id=508634</t>
  </si>
  <si>
    <t>Brent, Rick</t>
  </si>
  <si>
    <t>Driveway south and east of road A and road 12</t>
  </si>
  <si>
    <t>http://chasm.kgs.ku.edu/ords/wwc5.wwc5d2.well_details?well_id=509852</t>
  </si>
  <si>
    <t>Cahoj, Henry</t>
  </si>
  <si>
    <t>PO Box 18, Mc Donald</t>
  </si>
  <si>
    <t>http://chasm.kgs.ku.edu/ords/wwc5.wwc5d2.well_details?well_id=509049</t>
  </si>
  <si>
    <t>SW SE NW SW</t>
  </si>
  <si>
    <t>Goodland Power Plant</t>
  </si>
  <si>
    <t>Goodland Power Plant, 1701 Cherry (U6-091-00682)</t>
  </si>
  <si>
    <t>http://chasm.kgs.ku.edu/ords/wwc5.wwc5d2.well_details?well_id=509778</t>
  </si>
  <si>
    <t>MW 9 R</t>
  </si>
  <si>
    <t>http://chasm.kgs.ku.edu/ords/wwc5.wwc5d2.well_details?well_id=509779</t>
  </si>
  <si>
    <t>http://chasm.kgs.ku.edu/ords/wwc5.wwc5d2.well_details?well_id=509780</t>
  </si>
  <si>
    <t>MW 14</t>
  </si>
  <si>
    <t>http://chasm.kgs.ku.edu/ords/wwc5.wwc5d2.well_details?well_id=509781</t>
  </si>
  <si>
    <t>SW SW NE SW</t>
  </si>
  <si>
    <t>MW 15</t>
  </si>
  <si>
    <t>http://chasm.kgs.ku.edu/ords/wwc5.wwc5d2.well_details?well_id=509782</t>
  </si>
  <si>
    <t>http://chasm.kgs.ku.edu/ords/wwc5.wwc5d2.well_details?well_id=509776</t>
  </si>
  <si>
    <t>NW SE NW SW</t>
  </si>
  <si>
    <t>http://chasm.kgs.ku.edu/ords/wwc5.wwc5d2.well_details?well_id=509777</t>
  </si>
  <si>
    <t>MW 2 R</t>
  </si>
  <si>
    <t>http://chasm.kgs.ku.edu/ords/wwc5.wwc5d2.well_details?well_id=509774</t>
  </si>
  <si>
    <t>SE SW NW SW</t>
  </si>
  <si>
    <t>MW 3 R</t>
  </si>
  <si>
    <t>http://chasm.kgs.ku.edu/ords/wwc5.wwc5d2.well_details?well_id=509775</t>
  </si>
  <si>
    <t>SW SE SE SW</t>
  </si>
  <si>
    <t>Holle, Kevin</t>
  </si>
  <si>
    <t>North side of County road 459 and CRT 750</t>
  </si>
  <si>
    <t>http://chasm.kgs.ku.edu/ords/wwc5.wwc5d2.well_details?well_id=509047</t>
  </si>
  <si>
    <t>NW NW NW NW</t>
  </si>
  <si>
    <t>1/2 mile north of cr-179 and beaver creek</t>
  </si>
  <si>
    <t>http://chasm.kgs.ku.edu/ords/wwc5.wwc5d2.well_details?well_id=509048</t>
  </si>
  <si>
    <t>NE SE NE SE</t>
  </si>
  <si>
    <t>Mears C #1-11</t>
  </si>
  <si>
    <t>intersection of Rd 34 &amp; Rd W</t>
  </si>
  <si>
    <t>http://chasm.kgs.ku.edu/ords/wwc5.wwc5d2.well_details?well_id=509073</t>
  </si>
  <si>
    <t>Rogers, Jason</t>
  </si>
  <si>
    <t>11913 W Rd 110 N, Selden</t>
  </si>
  <si>
    <t>http://chasm.kgs.ku.edu/ords/wwc5.wwc5d2.well_details?well_id=509075</t>
  </si>
  <si>
    <t>NE SW NW NW</t>
  </si>
  <si>
    <t>Shalz, Ron</t>
  </si>
  <si>
    <t>2 Desota Drive, Colby</t>
  </si>
  <si>
    <t>http://chasm.kgs.ku.edu/ords/wwc5.wwc5d2.well_details?well_id=509076</t>
  </si>
  <si>
    <t>Pancirni #3-7</t>
  </si>
  <si>
    <t>http://chasm.kgs.ku.edu/ords/wwc5.wwc5d2.well_details?well_id=509279</t>
  </si>
  <si>
    <t>Murfin Drilling (Uhlaender, Karen from 8-28-2017 to 2-28-2018)</t>
  </si>
  <si>
    <t>Uhlaender #1-29</t>
  </si>
  <si>
    <t>intersection of Rd 9 &amp; Rd U</t>
  </si>
  <si>
    <t>http://chasm.kgs.ku.edu/ords/wwc5.wwc5d2.well_details?well_id=509680</t>
  </si>
  <si>
    <t>SE SE NW</t>
  </si>
  <si>
    <t>Triple S Inc.</t>
  </si>
  <si>
    <t>Jct of Hwy 36 and 1900 Rd, 6.5 mi N, 1.25 mi E</t>
  </si>
  <si>
    <t>http://chasm.kgs.ku.edu/ords/wwc5.wwc5d2.well_details?well_id=510290</t>
  </si>
  <si>
    <t>NE NE SE SW</t>
  </si>
  <si>
    <t>Dewey, Deana</t>
  </si>
  <si>
    <t>intersection of Rd 6 &amp; Beaver Creek Rd</t>
  </si>
  <si>
    <t>http://chasm.kgs.ku.edu/ords/wwc5.wwc5d2.well_details?well_id=509719</t>
  </si>
  <si>
    <t>Trego</t>
  </si>
  <si>
    <t>NW SW NW</t>
  </si>
  <si>
    <t>Deines, Richard</t>
  </si>
  <si>
    <t>24028  230 Ave, WaKeeney</t>
  </si>
  <si>
    <t>http://chasm.kgs.ku.edu/ords/wwc5.wwc5d2.well_details?well_id=511129</t>
  </si>
  <si>
    <t>Scott, Britton</t>
  </si>
  <si>
    <t>2061 900th rd, oberlin</t>
  </si>
  <si>
    <t>http://chasm.kgs.ku.edu/ords/wwc5.wwc5d2.well_details?well_id=509696</t>
  </si>
  <si>
    <t>SE SE NE SW</t>
  </si>
  <si>
    <t>Mears, Carol (Changed from: Murfin Drilling Co.)</t>
  </si>
  <si>
    <t>Mears 'C' 1-10</t>
  </si>
  <si>
    <t>Intersection of Road W and Road 32</t>
  </si>
  <si>
    <t>http://chasm.kgs.ku.edu/ords/wwc5.wwc5d2.well_details?well_id=509667</t>
  </si>
  <si>
    <t>NW NW SW SE</t>
  </si>
  <si>
    <t>huff, eldan</t>
  </si>
  <si>
    <t>from intersection highway 83 and 36 go 11 miles east on highway 36 go north on 2300th rd 6 miles turn into pasture</t>
  </si>
  <si>
    <t>http://chasm.kgs.ku.edu/ords/wwc5.wwc5d2.well_details?well_id=509665</t>
  </si>
  <si>
    <t>SW SW NW NW</t>
  </si>
  <si>
    <t>CWA-E #1-17</t>
  </si>
  <si>
    <t>intersection of Rd 8 &amp; Hwy 36.  north 1/2 mile on Rd 8</t>
  </si>
  <si>
    <t>http://chasm.kgs.ku.edu/ords/wwc5.wwc5d2.well_details?well_id=509898</t>
  </si>
  <si>
    <t>Miller, Donn</t>
  </si>
  <si>
    <t>MW-2</t>
  </si>
  <si>
    <t>210 Grant St. - Atwood</t>
  </si>
  <si>
    <t>GSI Engineering, LLC</t>
  </si>
  <si>
    <t>http://chasm.kgs.ku.edu/ords/wwc5.wwc5d2.well_details?well_id=510047</t>
  </si>
  <si>
    <t>Heble, Leonard</t>
  </si>
  <si>
    <t>MW-4</t>
  </si>
  <si>
    <t>605 N. 3rd, Atwood</t>
  </si>
  <si>
    <t>http://chasm.kgs.ku.edu/ords/wwc5.wwc5d2.well_details?well_id=510063</t>
  </si>
  <si>
    <t>MW-5</t>
  </si>
  <si>
    <t>http://chasm.kgs.ku.edu/ords/wwc5.wwc5d2.well_details?well_id=510064</t>
  </si>
  <si>
    <t>City of Atwood</t>
  </si>
  <si>
    <t>MW-6</t>
  </si>
  <si>
    <t>302 Grant right-of-way - Atwood</t>
  </si>
  <si>
    <t>http://chasm.kgs.ku.edu/ords/wwc5.wwc5d2.well_details?well_id=510065</t>
  </si>
  <si>
    <t>August Co.</t>
  </si>
  <si>
    <t>MW-8</t>
  </si>
  <si>
    <t>205 Grant, Atwood</t>
  </si>
  <si>
    <t>http://chasm.kgs.ku.edu/ords/wwc5.wwc5d2.well_details?well_id=510066</t>
  </si>
  <si>
    <t>MW-7</t>
  </si>
  <si>
    <t>http://chasm.kgs.ku.edu/ords/wwc5.wwc5d2.well_details?well_id=510067</t>
  </si>
  <si>
    <t>MW-1</t>
  </si>
  <si>
    <t>http://chasm.kgs.ku.edu/ords/wwc5.wwc5d2.well_details?well_id=510091</t>
  </si>
  <si>
    <t>MW-3</t>
  </si>
  <si>
    <t>210 Grant St. right-of-way - Atwood</t>
  </si>
  <si>
    <t>http://chasm.kgs.ku.edu/ords/wwc5.wwc5d2.well_details?well_id=510015</t>
  </si>
  <si>
    <t>Mayer, Dave</t>
  </si>
  <si>
    <t>1504 Rd O, St Francis</t>
  </si>
  <si>
    <t>http://chasm.kgs.ku.edu/ords/wwc5.wwc5d2.well_details?well_id=509838</t>
  </si>
  <si>
    <t>NW SW SW NW</t>
  </si>
  <si>
    <t>Directly south of end of rd 14 one mile</t>
  </si>
  <si>
    <t>http://chasm.kgs.ku.edu/ords/wwc5.wwc5d2.well_details?well_id=509853</t>
  </si>
  <si>
    <t>Berexco LLC</t>
  </si>
  <si>
    <t>Gerald</t>
  </si>
  <si>
    <t>Intersection of Road 10 &amp; Road R</t>
  </si>
  <si>
    <t>http://chasm.kgs.ku.edu/ords/wwc5.wwc5d2.well_details?well_id=510405</t>
  </si>
  <si>
    <t>Bastin, John</t>
  </si>
  <si>
    <t>North of Rexford to 'Y', 1E, 1N, 1/2E, South into</t>
  </si>
  <si>
    <t>http://chasm.kgs.ku.edu/ords/wwc5.wwc5d2.well_details?well_id=510495</t>
  </si>
  <si>
    <t>NW NW SE NE</t>
  </si>
  <si>
    <t>Nelson Farms Inc</t>
  </si>
  <si>
    <t>2 3/4 mile east of Long Island on hyw 383, 1/8 mile north in field.</t>
  </si>
  <si>
    <t>http://chasm.kgs.ku.edu/ords/wwc5.wwc5d2.well_details?well_id=511072</t>
  </si>
  <si>
    <t>NTN LLP</t>
  </si>
  <si>
    <t>1 3/4 mile east of Almena on Road H, 1/2 mile south into field.</t>
  </si>
  <si>
    <t>http://chasm.kgs.ku.edu/ords/wwc5.wwc5d2.well_details?well_id=511066</t>
  </si>
  <si>
    <t>1 3/4 mile east of Almena on Road H, 1/2 mile south into field</t>
  </si>
  <si>
    <t>http://chasm.kgs.ku.edu/ords/wwc5.wwc5d2.well_details?well_id=511077</t>
  </si>
  <si>
    <t>Murfin Drilling Co.</t>
  </si>
  <si>
    <t>Argabright 1-24</t>
  </si>
  <si>
    <t>Intersection of Road  P and Road 18</t>
  </si>
  <si>
    <t>http://chasm.kgs.ku.edu/ords/wwc5.wwc5d2.well_details?well_id=510727</t>
  </si>
  <si>
    <t>Old Stone Pork</t>
  </si>
  <si>
    <t>2 miles east of Long Island on hyw 383 to W 900 road, 1/2 mile north, 1/4 mile east into field.</t>
  </si>
  <si>
    <t>http://chasm.kgs.ku.edu/ords/wwc5.wwc5d2.well_details?well_id=511071</t>
  </si>
  <si>
    <t>NW NE SE NE</t>
  </si>
  <si>
    <t>2 3/4 miles east of Long Island on hyw 383, well on north side of road</t>
  </si>
  <si>
    <t>http://chasm.kgs.ku.edu/ords/wwc5.wwc5d2.well_details?well_id=511065</t>
  </si>
  <si>
    <t>NE NE SW NW</t>
  </si>
  <si>
    <t>2 Miles east of Long Island on hyw 383 to W900 road, 1/2 mile north, 1/4 mile east</t>
  </si>
  <si>
    <t>http://chasm.kgs.ku.edu/ords/wwc5.wwc5d2.well_details?well_id=511068</t>
  </si>
  <si>
    <t>Frahm, Lon</t>
  </si>
  <si>
    <t>18 Cottonwood Drive, Colby</t>
  </si>
  <si>
    <t>http://chasm.kgs.ku.edu/ords/wwc5.wwc5d2.well_details?well_id=510728</t>
  </si>
  <si>
    <t>Butts, Dan</t>
  </si>
  <si>
    <t>2852 Front St, Edson</t>
  </si>
  <si>
    <t>http://chasm.kgs.ku.edu/ords/wwc5.wwc5d2.well_details?well_id=510740</t>
  </si>
  <si>
    <t>2 miles east of Long Island on hyw 383 to W900 road, 1/2 mile north, 1/4 mile east into field</t>
  </si>
  <si>
    <t>http://chasm.kgs.ku.edu/ords/wwc5.wwc5d2.well_details?well_id=511067</t>
  </si>
  <si>
    <t>SW SE NW SE</t>
  </si>
  <si>
    <t>Outlaw Well service</t>
  </si>
  <si>
    <t>Shaw Ike</t>
  </si>
  <si>
    <t>intersection of 700 Rd &amp; C LN</t>
  </si>
  <si>
    <t>http://chasm.kgs.ku.edu/ords/wwc5.wwc5d2.well_details?well_id=512385</t>
  </si>
  <si>
    <t>Workman, Steve</t>
  </si>
  <si>
    <t>1/4 mile north west of road 9 and Road AA</t>
  </si>
  <si>
    <t>http://chasm.kgs.ku.edu/ords/wwc5.wwc5d2.well_details?well_id=510738</t>
  </si>
  <si>
    <t>SE SE NE NW</t>
  </si>
  <si>
    <t>Murfin Drillin</t>
  </si>
  <si>
    <t>Culwell G</t>
  </si>
  <si>
    <t>intersection of Rd 30 &amp; Rd V</t>
  </si>
  <si>
    <t>http://chasm.kgs.ku.edu/ords/wwc5.wwc5d2.well_details?well_id=511268</t>
  </si>
  <si>
    <t>NW SW NW NW</t>
  </si>
  <si>
    <t>McKenna, Brian</t>
  </si>
  <si>
    <t>Int. of Co Rd W14 &amp; Co Rd J-approx. 940' South on the East side.</t>
  </si>
  <si>
    <t>http://chasm.kgs.ku.edu/ords/wwc5.wwc5d2.well_details?well_id=511177</t>
  </si>
  <si>
    <t>Fowler, Shawna</t>
  </si>
  <si>
    <t>Co Rd W8 and Co Rd D: 2530' S, E side.</t>
  </si>
  <si>
    <t>http://chasm.kgs.ku.edu/ords/wwc5.wwc5d2.well_details?well_id=511173</t>
  </si>
  <si>
    <t>SE SW NE SW</t>
  </si>
  <si>
    <t>Norton Wildlife Area</t>
  </si>
  <si>
    <t>North of Hwy 383</t>
  </si>
  <si>
    <t>Step Brothers</t>
  </si>
  <si>
    <t>http://chasm.kgs.ku.edu/ords/wwc5.wwc5d2.well_details?well_id=511273</t>
  </si>
  <si>
    <t>S Brown Inc</t>
  </si>
  <si>
    <t>intersection of I LN &amp; 100 Road--1/2 south on east</t>
  </si>
  <si>
    <t>http://chasm.kgs.ku.edu/ords/wwc5.wwc5d2.well_details?well_id=511267</t>
  </si>
  <si>
    <t>SE SW NW NW</t>
  </si>
  <si>
    <t>Bremenkamp Farms LP.</t>
  </si>
  <si>
    <t>County Rd 27 and County Rd CC</t>
  </si>
  <si>
    <t>http://chasm.kgs.ku.edu/ords/wwc5.wwc5d2.well_details?well_id=511270</t>
  </si>
  <si>
    <t>SW SE SE SE</t>
  </si>
  <si>
    <t>Reichart, Gannon</t>
  </si>
  <si>
    <t>2 mi east of HWY 83 and County Rd H</t>
  </si>
  <si>
    <t>http://chasm.kgs.ku.edu/ords/wwc5.wwc5d2.well_details?well_id=512203</t>
  </si>
  <si>
    <t>SE SE SW SW</t>
  </si>
  <si>
    <t>City of Brewster</t>
  </si>
  <si>
    <t>Test Hole, Cased</t>
  </si>
  <si>
    <t>17-Jan</t>
  </si>
  <si>
    <t>intersection of Co Rd 1 &amp; Co Rd Q</t>
  </si>
  <si>
    <t>http://chasm.kgs.ku.edu/ords/wwc5.wwc5d2.well_details?well_id=512386</t>
  </si>
  <si>
    <t>McFea 1-4</t>
  </si>
  <si>
    <t>intersection of Rd X and Rd 33--go west approx. 1.5 mile--north on  trail</t>
  </si>
  <si>
    <t>http://chasm.kgs.ku.edu/ords/wwc5.wwc5d2.well_details?well_id=512391</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</si>
</sst>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yy;@"/>
    <numFmt numFmtId="165" formatCode="[$-409]dddd\,\ mmmm\ dd\,\ yyyy"/>
    <numFmt numFmtId="166" formatCode="yyyy\-mm\-dd\ hh:mm:ss"/>
    <numFmt numFmtId="167" formatCode="0.000000"/>
    <numFmt numFmtId="168" formatCode="0.00000000000"/>
    <numFmt numFmtId="169" formatCode="&quot;Yes&quot;;&quot;Yes&quot;;&quot;No&quot;"/>
    <numFmt numFmtId="170" formatCode="&quot;True&quot;;&quot;True&quot;;&quot;False&quot;"/>
    <numFmt numFmtId="171" formatCode="&quot;On&quot;;&quot;On&quot;;&quot;Off&quot;"/>
    <numFmt numFmtId="172" formatCode="[$€-2]\ #,##0.00_);[Red]\([$€-2]\ #,##0.00\)"/>
    <numFmt numFmtId="173" formatCode="m\-d\-yyyy"/>
    <numFmt numFmtId="174" formatCode="[$-409]mmmm\ d\,\ yyyy;@"/>
    <numFmt numFmtId="175" formatCode="mmm\-yyyy"/>
    <numFmt numFmtId="176" formatCode="0.0000000"/>
    <numFmt numFmtId="177" formatCode="[$-409]d\-mmm\-yy;@"/>
    <numFmt numFmtId="178" formatCode="m/d/yy;@"/>
    <numFmt numFmtId="179" formatCode="m/d;@"/>
    <numFmt numFmtId="180" formatCode="mm/dd/yyyy"/>
    <numFmt numFmtId="181" formatCode="[$-F800]dddd\,\ mmmm\ dd\,\ yyyy"/>
    <numFmt numFmtId="182" formatCode="[$-409]dddd\,\ mmmm\ d\,\ yyyy"/>
  </numFmts>
  <fonts count="51">
    <font>
      <sz val="11"/>
      <color theme="1"/>
      <name val="Calibri"/>
      <family val="2"/>
    </font>
    <font>
      <sz val="11"/>
      <color indexed="8"/>
      <name val="Calibri"/>
      <family val="2"/>
    </font>
    <font>
      <sz val="10"/>
      <name val="Arial"/>
      <family val="2"/>
    </font>
    <font>
      <b/>
      <sz val="10"/>
      <name val="Arial"/>
      <family val="2"/>
    </font>
    <font>
      <b/>
      <sz val="14"/>
      <name val="Arial"/>
      <family val="2"/>
    </font>
    <font>
      <u val="single"/>
      <sz val="10"/>
      <color indexed="12"/>
      <name val="Arial"/>
      <family val="2"/>
    </font>
    <font>
      <sz val="11"/>
      <color indexed="10"/>
      <name val="Calibri"/>
      <family val="2"/>
    </font>
    <font>
      <sz val="10"/>
      <color indexed="8"/>
      <name val="Tahoma"/>
      <family val="2"/>
    </font>
    <font>
      <sz val="11"/>
      <color indexed="56"/>
      <name val="Calibri"/>
      <family val="2"/>
    </font>
    <font>
      <vertAlign val="superscript"/>
      <sz val="11"/>
      <color indexed="56"/>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b/>
      <sz val="11"/>
      <color indexed="10"/>
      <name val="Calibri"/>
      <family val="2"/>
    </font>
    <font>
      <b/>
      <sz val="10"/>
      <color indexed="8"/>
      <name val="Tahoma"/>
      <family val="2"/>
    </font>
    <font>
      <sz val="14"/>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FF0000"/>
      <name val="Calibri"/>
      <family val="2"/>
    </font>
    <font>
      <b/>
      <sz val="10"/>
      <color theme="1"/>
      <name val="Tahoma"/>
      <family val="2"/>
    </font>
    <font>
      <sz val="11"/>
      <color rgb="FF1F497D"/>
      <name val="Calibri"/>
      <family val="2"/>
    </font>
    <font>
      <sz val="11"/>
      <color rgb="FF000000"/>
      <name val="Calibri"/>
      <family val="2"/>
    </font>
    <font>
      <sz val="14"/>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5"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53">
    <xf numFmtId="0" fontId="0" fillId="0" borderId="0" xfId="0" applyFont="1" applyAlignment="1">
      <alignment/>
    </xf>
    <xf numFmtId="14" fontId="0" fillId="0" borderId="0" xfId="0" applyNumberFormat="1" applyAlignment="1">
      <alignment/>
    </xf>
    <xf numFmtId="0" fontId="2" fillId="0" borderId="0" xfId="0" applyFont="1" applyAlignment="1">
      <alignment/>
    </xf>
    <xf numFmtId="0" fontId="46" fillId="0" borderId="0" xfId="0" applyFont="1" applyAlignment="1">
      <alignment/>
    </xf>
    <xf numFmtId="0" fontId="3" fillId="0" borderId="0" xfId="0" applyFont="1" applyAlignment="1">
      <alignment/>
    </xf>
    <xf numFmtId="0" fontId="0" fillId="0" borderId="0" xfId="0" applyAlignment="1">
      <alignment horizontal="right"/>
    </xf>
    <xf numFmtId="1" fontId="0" fillId="0" borderId="0" xfId="0" applyNumberFormat="1" applyAlignment="1">
      <alignment/>
    </xf>
    <xf numFmtId="1" fontId="0" fillId="0" borderId="0" xfId="0" applyNumberFormat="1" applyAlignment="1">
      <alignment horizontal="right"/>
    </xf>
    <xf numFmtId="14" fontId="0" fillId="0" borderId="0" xfId="0" applyNumberFormat="1" applyAlignment="1">
      <alignment horizontal="right"/>
    </xf>
    <xf numFmtId="0" fontId="3" fillId="0" borderId="0" xfId="0" applyFont="1" applyFill="1" applyAlignment="1">
      <alignment wrapText="1"/>
    </xf>
    <xf numFmtId="0" fontId="0" fillId="0" borderId="0" xfId="0" applyAlignment="1">
      <alignment wrapText="1"/>
    </xf>
    <xf numFmtId="0" fontId="0" fillId="0" borderId="0" xfId="0" applyFill="1" applyAlignment="1">
      <alignment/>
    </xf>
    <xf numFmtId="1" fontId="0" fillId="33" borderId="10" xfId="0" applyNumberFormat="1" applyFill="1" applyBorder="1" applyAlignment="1">
      <alignment horizontal="left"/>
    </xf>
    <xf numFmtId="0" fontId="0" fillId="0" borderId="0" xfId="0" applyBorder="1" applyAlignment="1">
      <alignment/>
    </xf>
    <xf numFmtId="1" fontId="0" fillId="0" borderId="0" xfId="0" applyNumberFormat="1" applyBorder="1" applyAlignment="1">
      <alignment/>
    </xf>
    <xf numFmtId="0" fontId="0" fillId="33" borderId="0" xfId="0" applyFill="1" applyAlignment="1">
      <alignment/>
    </xf>
    <xf numFmtId="1" fontId="0" fillId="33" borderId="0" xfId="0" applyNumberFormat="1" applyFill="1" applyAlignment="1">
      <alignment horizontal="left"/>
    </xf>
    <xf numFmtId="1" fontId="0" fillId="33" borderId="11" xfId="0" applyNumberFormat="1" applyFill="1" applyBorder="1" applyAlignment="1">
      <alignment/>
    </xf>
    <xf numFmtId="1" fontId="0" fillId="33" borderId="12" xfId="0" applyNumberFormat="1" applyFill="1" applyBorder="1" applyAlignment="1">
      <alignment/>
    </xf>
    <xf numFmtId="1" fontId="0" fillId="33" borderId="13" xfId="0" applyNumberFormat="1" applyFill="1" applyBorder="1" applyAlignment="1">
      <alignment/>
    </xf>
    <xf numFmtId="0" fontId="5" fillId="0" borderId="0" xfId="53" applyAlignment="1" applyProtection="1">
      <alignment/>
      <protection/>
    </xf>
    <xf numFmtId="1" fontId="0" fillId="0" borderId="10" xfId="0" applyNumberFormat="1" applyBorder="1" applyAlignment="1">
      <alignment/>
    </xf>
    <xf numFmtId="0" fontId="0" fillId="0" borderId="10" xfId="0" applyBorder="1" applyAlignment="1">
      <alignment/>
    </xf>
    <xf numFmtId="0" fontId="2" fillId="33" borderId="0" xfId="0" applyFont="1" applyFill="1" applyAlignment="1">
      <alignment/>
    </xf>
    <xf numFmtId="49" fontId="0" fillId="0" borderId="0" xfId="0" applyNumberFormat="1" applyAlignment="1">
      <alignment/>
    </xf>
    <xf numFmtId="14" fontId="0" fillId="0" borderId="0" xfId="0" applyNumberFormat="1" applyAlignment="1">
      <alignment/>
    </xf>
    <xf numFmtId="1" fontId="0" fillId="0" borderId="0" xfId="57" applyNumberFormat="1">
      <alignment/>
      <protection/>
    </xf>
    <xf numFmtId="1" fontId="0" fillId="0" borderId="0" xfId="57" applyNumberFormat="1" applyFont="1">
      <alignment/>
      <protection/>
    </xf>
    <xf numFmtId="0" fontId="47" fillId="0" borderId="0" xfId="0" applyFont="1" applyAlignment="1">
      <alignment vertical="center"/>
    </xf>
    <xf numFmtId="0" fontId="0" fillId="0" borderId="0" xfId="0" applyAlignment="1">
      <alignment vertical="center"/>
    </xf>
    <xf numFmtId="0" fontId="48" fillId="0" borderId="0" xfId="0" applyFont="1" applyAlignment="1">
      <alignment vertical="center"/>
    </xf>
    <xf numFmtId="0" fontId="49" fillId="0" borderId="0" xfId="0" applyFont="1" applyAlignment="1">
      <alignment vertical="center"/>
    </xf>
    <xf numFmtId="0" fontId="50" fillId="0" borderId="0" xfId="0" applyFont="1" applyAlignment="1">
      <alignment/>
    </xf>
    <xf numFmtId="0" fontId="45" fillId="0" borderId="0" xfId="0" applyFont="1" applyAlignment="1">
      <alignment vertical="center"/>
    </xf>
    <xf numFmtId="14" fontId="0" fillId="0" borderId="0" xfId="0" applyNumberFormat="1" applyBorder="1" applyAlignment="1">
      <alignment horizontal="right"/>
    </xf>
    <xf numFmtId="0" fontId="0" fillId="0" borderId="10" xfId="0" applyBorder="1" applyAlignment="1">
      <alignment horizontal="left"/>
    </xf>
    <xf numFmtId="0" fontId="0" fillId="0" borderId="0" xfId="0" applyAlignment="1">
      <alignment horizontal="center"/>
    </xf>
    <xf numFmtId="1" fontId="0" fillId="0" borderId="0" xfId="57" applyNumberFormat="1" applyFont="1">
      <alignment/>
      <protection/>
    </xf>
    <xf numFmtId="168" fontId="0" fillId="0" borderId="0" xfId="0" applyNumberFormat="1" applyAlignment="1">
      <alignment/>
    </xf>
    <xf numFmtId="0" fontId="45" fillId="0" borderId="0" xfId="0" applyFont="1" applyAlignment="1">
      <alignment/>
    </xf>
    <xf numFmtId="14" fontId="0" fillId="0" borderId="10" xfId="0" applyNumberFormat="1" applyBorder="1" applyAlignment="1">
      <alignment/>
    </xf>
    <xf numFmtId="14" fontId="0" fillId="0" borderId="0" xfId="0" applyNumberFormat="1" applyAlignment="1">
      <alignment horizontal="left"/>
    </xf>
    <xf numFmtId="167" fontId="0" fillId="0" borderId="0" xfId="0" applyNumberFormat="1" applyAlignment="1">
      <alignment/>
    </xf>
    <xf numFmtId="2" fontId="0" fillId="0" borderId="0" xfId="0" applyNumberFormat="1" applyAlignment="1">
      <alignment/>
    </xf>
    <xf numFmtId="0" fontId="0" fillId="0" borderId="0" xfId="0" applyNumberFormat="1" applyAlignment="1">
      <alignment/>
    </xf>
    <xf numFmtId="14" fontId="0" fillId="0" borderId="10" xfId="0" applyNumberFormat="1" applyBorder="1" applyAlignment="1">
      <alignment horizontal="right"/>
    </xf>
    <xf numFmtId="0" fontId="4" fillId="0" borderId="0" xfId="0" applyFont="1" applyAlignment="1">
      <alignment horizontal="center"/>
    </xf>
    <xf numFmtId="1" fontId="0" fillId="33" borderId="10" xfId="0" applyNumberFormat="1" applyFill="1" applyBorder="1" applyAlignment="1">
      <alignment horizontal="center"/>
    </xf>
    <xf numFmtId="0" fontId="4" fillId="0" borderId="0" xfId="0" applyFont="1" applyFill="1" applyAlignment="1">
      <alignment horizontal="center"/>
    </xf>
    <xf numFmtId="1" fontId="0" fillId="33" borderId="14" xfId="0" applyNumberFormat="1" applyFill="1" applyBorder="1" applyAlignment="1">
      <alignment horizontal="center"/>
    </xf>
    <xf numFmtId="1" fontId="0" fillId="33" borderId="15" xfId="0" applyNumberFormat="1" applyFill="1" applyBorder="1" applyAlignment="1">
      <alignment horizontal="center"/>
    </xf>
    <xf numFmtId="1" fontId="0" fillId="33" borderId="16" xfId="0" applyNumberFormat="1" applyFill="1" applyBorder="1" applyAlignment="1">
      <alignment horizontal="center"/>
    </xf>
    <xf numFmtId="1" fontId="0" fillId="33" borderId="12" xfId="0" applyNumberFormat="1" applyFill="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New Wells Approval details'!A4" /></Relationships>
</file>

<file path=xl/drawings/_rels/drawing2.xml.rels><?xml version="1.0" encoding="utf-8" standalone="yes"?><Relationships xmlns="http://schemas.openxmlformats.org/package/2006/relationships"><Relationship Id="rId1" Type="http://schemas.openxmlformats.org/officeDocument/2006/relationships/hyperlink" Target="#'New Wells Approved'!A4"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304800</xdr:colOff>
      <xdr:row>1</xdr:row>
      <xdr:rowOff>38100</xdr:rowOff>
    </xdr:from>
    <xdr:to>
      <xdr:col>0</xdr:col>
      <xdr:colOff>847725</xdr:colOff>
      <xdr:row>1</xdr:row>
      <xdr:rowOff>295275</xdr:rowOff>
    </xdr:to>
    <xdr:sp>
      <xdr:nvSpPr>
        <xdr:cNvPr id="1" name="AutoShape 1">
          <a:hlinkClick r:id="rId1"/>
        </xdr:cNvPr>
        <xdr:cNvSpPr>
          <a:spLocks/>
        </xdr:cNvSpPr>
      </xdr:nvSpPr>
      <xdr:spPr>
        <a:xfrm rot="10800000">
          <a:off x="304800" y="266700"/>
          <a:ext cx="542925" cy="257175"/>
        </a:xfrm>
        <a:prstGeom prst="leftArrow">
          <a:avLst/>
        </a:prstGeom>
        <a:solidFill>
          <a:srgbClr val="00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0</xdr:col>
      <xdr:colOff>619125</xdr:colOff>
      <xdr:row>0</xdr:row>
      <xdr:rowOff>285750</xdr:rowOff>
    </xdr:to>
    <xdr:sp>
      <xdr:nvSpPr>
        <xdr:cNvPr id="1" name="AutoShape 1">
          <a:hlinkClick r:id="rId1"/>
        </xdr:cNvPr>
        <xdr:cNvSpPr>
          <a:spLocks/>
        </xdr:cNvSpPr>
      </xdr:nvSpPr>
      <xdr:spPr>
        <a:xfrm>
          <a:off x="76200" y="28575"/>
          <a:ext cx="542925" cy="257175"/>
        </a:xfrm>
        <a:prstGeom prst="leftArrow">
          <a:avLst/>
        </a:prstGeom>
        <a:solidFill>
          <a:srgbClr val="00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R97"/>
  <sheetViews>
    <sheetView zoomScalePageLayoutView="0" workbookViewId="0" topLeftCell="A97">
      <selection activeCell="C34" sqref="C34"/>
    </sheetView>
  </sheetViews>
  <sheetFormatPr defaultColWidth="9.140625" defaultRowHeight="15"/>
  <cols>
    <col min="1" max="1" width="34.140625" style="0" customWidth="1"/>
  </cols>
  <sheetData>
    <row r="1" ht="15">
      <c r="A1" s="1" t="s">
        <v>303</v>
      </c>
    </row>
    <row r="2" ht="15">
      <c r="A2" s="1"/>
    </row>
    <row r="3" ht="15">
      <c r="A3" s="2" t="s">
        <v>13</v>
      </c>
    </row>
    <row r="5" ht="15">
      <c r="A5" t="s">
        <v>0</v>
      </c>
    </row>
    <row r="6" ht="15">
      <c r="A6" t="s">
        <v>1</v>
      </c>
    </row>
    <row r="8" ht="15">
      <c r="A8" s="41">
        <v>42457</v>
      </c>
    </row>
    <row r="9" ht="15">
      <c r="A9" s="39" t="s">
        <v>331</v>
      </c>
    </row>
    <row r="13" ht="15">
      <c r="A13" s="3" t="s">
        <v>14</v>
      </c>
    </row>
    <row r="14" spans="1:18" ht="15">
      <c r="A14" s="22" t="s">
        <v>2</v>
      </c>
      <c r="B14" s="22" t="s">
        <v>3</v>
      </c>
      <c r="C14" s="22"/>
      <c r="D14" s="22"/>
      <c r="E14" s="22"/>
      <c r="F14" s="22"/>
      <c r="G14" s="22"/>
      <c r="H14" s="22"/>
      <c r="I14" s="22"/>
      <c r="J14" s="22"/>
      <c r="K14" s="22"/>
      <c r="L14" s="22"/>
      <c r="M14" s="22"/>
      <c r="N14" s="22"/>
      <c r="O14" s="22"/>
      <c r="P14" s="22"/>
      <c r="Q14" s="22"/>
      <c r="R14" s="22"/>
    </row>
    <row r="15" spans="1:18" ht="15">
      <c r="A15" s="22" t="s">
        <v>17</v>
      </c>
      <c r="B15" s="22" t="s">
        <v>210</v>
      </c>
      <c r="C15" s="22"/>
      <c r="D15" s="22"/>
      <c r="E15" s="22"/>
      <c r="F15" s="22"/>
      <c r="G15" s="22"/>
      <c r="H15" s="22"/>
      <c r="I15" s="22"/>
      <c r="J15" s="22"/>
      <c r="K15" s="22"/>
      <c r="L15" s="22"/>
      <c r="M15" s="22"/>
      <c r="N15" s="22"/>
      <c r="O15" s="22"/>
      <c r="P15" s="22"/>
      <c r="Q15" s="22"/>
      <c r="R15" s="22"/>
    </row>
    <row r="16" spans="1:18" ht="15">
      <c r="A16" s="22" t="s">
        <v>15</v>
      </c>
      <c r="B16" s="22" t="s">
        <v>211</v>
      </c>
      <c r="C16" s="22"/>
      <c r="D16" s="22"/>
      <c r="E16" s="22"/>
      <c r="F16" s="22"/>
      <c r="G16" s="22"/>
      <c r="H16" s="22"/>
      <c r="I16" s="22"/>
      <c r="J16" s="22"/>
      <c r="K16" s="22"/>
      <c r="L16" s="22"/>
      <c r="M16" s="22"/>
      <c r="N16" s="22"/>
      <c r="O16" s="22"/>
      <c r="P16" s="22"/>
      <c r="Q16" s="22"/>
      <c r="R16" s="22"/>
    </row>
    <row r="17" spans="1:18" ht="15">
      <c r="A17" s="22" t="s">
        <v>18</v>
      </c>
      <c r="B17" s="22" t="s">
        <v>215</v>
      </c>
      <c r="C17" s="22"/>
      <c r="D17" s="22"/>
      <c r="E17" s="22"/>
      <c r="F17" s="22"/>
      <c r="G17" s="22"/>
      <c r="H17" s="22"/>
      <c r="I17" s="22"/>
      <c r="J17" s="22"/>
      <c r="K17" s="22"/>
      <c r="L17" s="22"/>
      <c r="M17" s="22"/>
      <c r="N17" s="22"/>
      <c r="O17" s="22"/>
      <c r="P17" s="22"/>
      <c r="Q17" s="22"/>
      <c r="R17" s="22"/>
    </row>
    <row r="18" spans="1:18" ht="15">
      <c r="A18" s="22" t="s">
        <v>16</v>
      </c>
      <c r="B18" s="22" t="s">
        <v>4</v>
      </c>
      <c r="C18" s="22"/>
      <c r="D18" s="22"/>
      <c r="E18" s="22"/>
      <c r="F18" s="22"/>
      <c r="G18" s="22"/>
      <c r="H18" s="22"/>
      <c r="I18" s="22"/>
      <c r="J18" s="22"/>
      <c r="K18" s="22"/>
      <c r="L18" s="22"/>
      <c r="M18" s="22"/>
      <c r="N18" s="22"/>
      <c r="O18" s="22"/>
      <c r="P18" s="22"/>
      <c r="Q18" s="22"/>
      <c r="R18" s="22"/>
    </row>
    <row r="19" spans="1:18" ht="15">
      <c r="A19" s="22" t="s">
        <v>5</v>
      </c>
      <c r="B19" s="22" t="s">
        <v>6</v>
      </c>
      <c r="C19" s="22"/>
      <c r="D19" s="22"/>
      <c r="E19" s="22"/>
      <c r="F19" s="22"/>
      <c r="G19" s="22"/>
      <c r="H19" s="22"/>
      <c r="I19" s="22"/>
      <c r="J19" s="22"/>
      <c r="K19" s="22"/>
      <c r="L19" s="22"/>
      <c r="M19" s="22"/>
      <c r="N19" s="22"/>
      <c r="O19" s="22"/>
      <c r="P19" s="22"/>
      <c r="Q19" s="22"/>
      <c r="R19" s="22"/>
    </row>
    <row r="20" spans="1:18" ht="15">
      <c r="A20" s="22" t="s">
        <v>7</v>
      </c>
      <c r="B20" s="22" t="s">
        <v>212</v>
      </c>
      <c r="C20" s="22"/>
      <c r="D20" s="22"/>
      <c r="E20" s="22"/>
      <c r="F20" s="22"/>
      <c r="G20" s="22"/>
      <c r="H20" s="22"/>
      <c r="I20" s="22"/>
      <c r="J20" s="22"/>
      <c r="K20" s="22"/>
      <c r="L20" s="22"/>
      <c r="M20" s="22"/>
      <c r="N20" s="22"/>
      <c r="O20" s="22"/>
      <c r="P20" s="22"/>
      <c r="Q20" s="22"/>
      <c r="R20" s="22"/>
    </row>
    <row r="25" ht="15">
      <c r="A25" t="s">
        <v>8</v>
      </c>
    </row>
    <row r="26" ht="15">
      <c r="A26" t="s">
        <v>9</v>
      </c>
    </row>
    <row r="27" ht="15">
      <c r="A27" t="s">
        <v>10</v>
      </c>
    </row>
    <row r="28" ht="15">
      <c r="A28" t="s">
        <v>11</v>
      </c>
    </row>
    <row r="29" ht="15">
      <c r="A29" t="s">
        <v>19</v>
      </c>
    </row>
    <row r="31" ht="15">
      <c r="A31" s="2" t="s">
        <v>213</v>
      </c>
    </row>
    <row r="32" ht="15">
      <c r="A32" s="2" t="s">
        <v>214</v>
      </c>
    </row>
    <row r="33" ht="15">
      <c r="A33" s="2" t="s">
        <v>12</v>
      </c>
    </row>
    <row r="35" ht="15">
      <c r="A35" s="2" t="s">
        <v>222</v>
      </c>
    </row>
    <row r="37" ht="18">
      <c r="A37" s="32" t="s">
        <v>241</v>
      </c>
    </row>
    <row r="38" ht="15">
      <c r="A38" s="28" t="s">
        <v>223</v>
      </c>
    </row>
    <row r="39" ht="15">
      <c r="A39" s="28" t="s">
        <v>224</v>
      </c>
    </row>
    <row r="40" ht="15">
      <c r="A40" s="28" t="s">
        <v>225</v>
      </c>
    </row>
    <row r="41" ht="15">
      <c r="A41" s="28" t="s">
        <v>226</v>
      </c>
    </row>
    <row r="42" spans="1:5" ht="15">
      <c r="A42" s="29"/>
      <c r="B42" t="s">
        <v>239</v>
      </c>
      <c r="E42" t="s">
        <v>240</v>
      </c>
    </row>
    <row r="43" ht="15">
      <c r="A43" s="30" t="s">
        <v>227</v>
      </c>
    </row>
    <row r="44" ht="17.25">
      <c r="A44" s="30" t="s">
        <v>242</v>
      </c>
    </row>
    <row r="45" ht="15">
      <c r="A45" s="30"/>
    </row>
    <row r="46" ht="15">
      <c r="A46" s="30" t="s">
        <v>228</v>
      </c>
    </row>
    <row r="47" ht="15">
      <c r="A47" s="30"/>
    </row>
    <row r="48" ht="15">
      <c r="A48" s="30"/>
    </row>
    <row r="49" ht="15">
      <c r="A49" s="28" t="s">
        <v>229</v>
      </c>
    </row>
    <row r="50" ht="15">
      <c r="A50" s="28" t="s">
        <v>230</v>
      </c>
    </row>
    <row r="51" ht="15">
      <c r="A51" s="28" t="s">
        <v>231</v>
      </c>
    </row>
    <row r="52" ht="15">
      <c r="A52" s="28" t="s">
        <v>232</v>
      </c>
    </row>
    <row r="53" ht="15">
      <c r="A53" s="29"/>
    </row>
    <row r="54" ht="15">
      <c r="A54" s="31" t="s">
        <v>233</v>
      </c>
    </row>
    <row r="55" ht="15">
      <c r="A55" s="31"/>
    </row>
    <row r="56" ht="15">
      <c r="A56" s="31" t="s">
        <v>234</v>
      </c>
    </row>
    <row r="57" ht="15">
      <c r="A57" s="31"/>
    </row>
    <row r="58" ht="15">
      <c r="A58" s="31" t="s">
        <v>235</v>
      </c>
    </row>
    <row r="59" ht="15">
      <c r="A59" s="31"/>
    </row>
    <row r="60" ht="15">
      <c r="A60" s="31" t="s">
        <v>236</v>
      </c>
    </row>
    <row r="61" ht="15">
      <c r="A61" s="31"/>
    </row>
    <row r="62" ht="15">
      <c r="A62" s="31" t="s">
        <v>237</v>
      </c>
    </row>
    <row r="63" ht="15">
      <c r="A63" s="31"/>
    </row>
    <row r="64" ht="15">
      <c r="A64" s="31" t="s">
        <v>238</v>
      </c>
    </row>
    <row r="66" ht="15">
      <c r="A66" t="s">
        <v>243</v>
      </c>
    </row>
    <row r="68" ht="15">
      <c r="A68" s="33" t="s">
        <v>260</v>
      </c>
    </row>
    <row r="69" ht="15">
      <c r="A69" s="28" t="s">
        <v>244</v>
      </c>
    </row>
    <row r="70" ht="15">
      <c r="A70" s="28" t="s">
        <v>245</v>
      </c>
    </row>
    <row r="71" ht="15">
      <c r="A71" s="28" t="s">
        <v>246</v>
      </c>
    </row>
    <row r="72" ht="15">
      <c r="A72" s="28" t="s">
        <v>247</v>
      </c>
    </row>
    <row r="73" ht="15">
      <c r="A73" s="28" t="s">
        <v>248</v>
      </c>
    </row>
    <row r="74" ht="15">
      <c r="A74" s="29"/>
    </row>
    <row r="75" ht="15">
      <c r="A75" s="30" t="s">
        <v>249</v>
      </c>
    </row>
    <row r="76" ht="15">
      <c r="A76" s="30" t="s">
        <v>250</v>
      </c>
    </row>
    <row r="77" ht="15">
      <c r="A77" s="30"/>
    </row>
    <row r="78" ht="15">
      <c r="A78" s="30" t="s">
        <v>251</v>
      </c>
    </row>
    <row r="79" ht="15">
      <c r="A79" s="30"/>
    </row>
    <row r="80" ht="15">
      <c r="A80" s="29"/>
    </row>
    <row r="82" ht="15">
      <c r="A82" s="33" t="s">
        <v>260</v>
      </c>
    </row>
    <row r="83" ht="15">
      <c r="A83" s="28" t="s">
        <v>244</v>
      </c>
    </row>
    <row r="84" ht="15">
      <c r="A84" s="28" t="s">
        <v>252</v>
      </c>
    </row>
    <row r="85" ht="15">
      <c r="A85" s="28" t="s">
        <v>253</v>
      </c>
    </row>
    <row r="86" ht="15">
      <c r="A86" s="28" t="s">
        <v>254</v>
      </c>
    </row>
    <row r="87" ht="15">
      <c r="A87" s="28" t="s">
        <v>255</v>
      </c>
    </row>
    <row r="88" ht="15">
      <c r="A88" s="29"/>
    </row>
    <row r="89" ht="15">
      <c r="A89" s="29" t="s">
        <v>256</v>
      </c>
    </row>
    <row r="90" ht="15">
      <c r="A90" s="29"/>
    </row>
    <row r="91" ht="15">
      <c r="A91" s="29" t="s">
        <v>257</v>
      </c>
    </row>
    <row r="92" ht="15">
      <c r="A92" s="29"/>
    </row>
    <row r="93" ht="15">
      <c r="A93" s="29" t="s">
        <v>258</v>
      </c>
    </row>
    <row r="94" ht="15">
      <c r="A94" s="29"/>
    </row>
    <row r="95" ht="15">
      <c r="A95" s="29" t="s">
        <v>259</v>
      </c>
    </row>
    <row r="96" ht="15">
      <c r="A96" s="29"/>
    </row>
    <row r="97" ht="15">
      <c r="A97" s="29"/>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K116"/>
  <sheetViews>
    <sheetView zoomScale="85" zoomScaleNormal="85" zoomScalePageLayoutView="0" workbookViewId="0" topLeftCell="B73">
      <selection activeCell="B3" sqref="B3:C8"/>
    </sheetView>
  </sheetViews>
  <sheetFormatPr defaultColWidth="9.140625" defaultRowHeight="15"/>
  <cols>
    <col min="1" max="1" width="24.57421875" style="0" customWidth="1"/>
    <col min="2" max="2" width="11.57421875" style="0" customWidth="1"/>
    <col min="3" max="3" width="26.28125" style="0" bestFit="1" customWidth="1"/>
    <col min="4" max="4" width="7.00390625" style="0" customWidth="1"/>
    <col min="5" max="5" width="30.00390625" style="0" customWidth="1"/>
    <col min="6" max="6" width="4.7109375" style="0" customWidth="1"/>
    <col min="7" max="7" width="47.8515625" style="0" customWidth="1"/>
    <col min="8" max="8" width="5.00390625" style="0" customWidth="1"/>
    <col min="9" max="9" width="13.00390625" style="0" customWidth="1"/>
    <col min="10" max="10" width="22.8515625" style="0" bestFit="1" customWidth="1"/>
    <col min="11" max="11" width="16.421875" style="0" customWidth="1"/>
    <col min="12" max="12" width="28.00390625" style="0" bestFit="1" customWidth="1"/>
    <col min="13" max="13" width="27.7109375" style="0" bestFit="1" customWidth="1"/>
  </cols>
  <sheetData>
    <row r="1" spans="1:10" ht="18">
      <c r="A1" s="46" t="s">
        <v>358</v>
      </c>
      <c r="B1" s="46"/>
      <c r="C1" s="46"/>
      <c r="D1" s="46"/>
      <c r="E1" s="46"/>
      <c r="F1" s="46"/>
      <c r="G1" s="46"/>
      <c r="H1" s="46"/>
      <c r="I1" s="46"/>
      <c r="J1" s="46"/>
    </row>
    <row r="2" spans="1:11" ht="48" customHeight="1">
      <c r="A2" s="9" t="s">
        <v>281</v>
      </c>
      <c r="B2" s="12" t="s">
        <v>20</v>
      </c>
      <c r="C2" s="12" t="s">
        <v>21</v>
      </c>
      <c r="D2" s="47" t="s">
        <v>22</v>
      </c>
      <c r="E2" s="47"/>
      <c r="F2" s="47" t="s">
        <v>23</v>
      </c>
      <c r="G2" s="47"/>
      <c r="H2" s="47" t="s">
        <v>38</v>
      </c>
      <c r="I2" s="47"/>
      <c r="J2" s="12" t="s">
        <v>24</v>
      </c>
      <c r="K2" s="5"/>
    </row>
    <row r="3" spans="1:11" ht="15">
      <c r="A3" s="10"/>
      <c r="B3" s="22" t="s">
        <v>365</v>
      </c>
      <c r="C3" s="40">
        <v>42808</v>
      </c>
      <c r="D3" s="22" t="s">
        <v>25</v>
      </c>
      <c r="E3" s="22" t="s">
        <v>282</v>
      </c>
      <c r="F3" s="22" t="s">
        <v>273</v>
      </c>
      <c r="G3" s="22" t="s">
        <v>283</v>
      </c>
      <c r="H3" s="22" t="s">
        <v>267</v>
      </c>
      <c r="I3" s="22" t="s">
        <v>80</v>
      </c>
      <c r="J3" s="22" t="s">
        <v>272</v>
      </c>
      <c r="K3" s="5"/>
    </row>
    <row r="4" spans="1:11" ht="15">
      <c r="A4" s="10"/>
      <c r="B4" s="22" t="s">
        <v>366</v>
      </c>
      <c r="C4" s="40">
        <v>42845</v>
      </c>
      <c r="D4" s="22" t="s">
        <v>25</v>
      </c>
      <c r="E4" s="22" t="s">
        <v>282</v>
      </c>
      <c r="F4" s="22" t="s">
        <v>261</v>
      </c>
      <c r="G4" s="22" t="s">
        <v>282</v>
      </c>
      <c r="H4" s="22" t="s">
        <v>262</v>
      </c>
      <c r="I4" s="22" t="s">
        <v>79</v>
      </c>
      <c r="J4" s="22" t="s">
        <v>263</v>
      </c>
      <c r="K4" s="5"/>
    </row>
    <row r="5" spans="1:11" ht="15">
      <c r="A5" s="10"/>
      <c r="B5" s="22" t="s">
        <v>367</v>
      </c>
      <c r="C5" s="40">
        <v>43034</v>
      </c>
      <c r="D5" s="22" t="s">
        <v>25</v>
      </c>
      <c r="E5" s="22" t="s">
        <v>282</v>
      </c>
      <c r="F5" s="22" t="s">
        <v>261</v>
      </c>
      <c r="G5" s="22" t="s">
        <v>282</v>
      </c>
      <c r="H5" s="22" t="s">
        <v>269</v>
      </c>
      <c r="I5" s="22" t="s">
        <v>201</v>
      </c>
      <c r="J5" s="22" t="s">
        <v>271</v>
      </c>
      <c r="K5" s="5"/>
    </row>
    <row r="6" spans="1:11" ht="15">
      <c r="A6" s="10"/>
      <c r="B6" s="22" t="s">
        <v>368</v>
      </c>
      <c r="C6" s="40">
        <v>43034</v>
      </c>
      <c r="D6" s="22" t="s">
        <v>25</v>
      </c>
      <c r="E6" s="22" t="s">
        <v>282</v>
      </c>
      <c r="F6" s="22" t="s">
        <v>261</v>
      </c>
      <c r="G6" s="22" t="s">
        <v>282</v>
      </c>
      <c r="H6" s="22" t="s">
        <v>269</v>
      </c>
      <c r="I6" s="22" t="s">
        <v>201</v>
      </c>
      <c r="J6" s="22" t="s">
        <v>271</v>
      </c>
      <c r="K6" s="5"/>
    </row>
    <row r="7" spans="1:11" ht="15">
      <c r="A7" s="10"/>
      <c r="B7" s="22" t="s">
        <v>369</v>
      </c>
      <c r="C7" s="40">
        <v>43096</v>
      </c>
      <c r="D7" s="22" t="s">
        <v>25</v>
      </c>
      <c r="E7" s="22" t="s">
        <v>282</v>
      </c>
      <c r="F7" s="22" t="s">
        <v>261</v>
      </c>
      <c r="G7" s="22" t="s">
        <v>282</v>
      </c>
      <c r="H7" s="22" t="s">
        <v>265</v>
      </c>
      <c r="I7" s="22" t="s">
        <v>200</v>
      </c>
      <c r="J7" s="22" t="s">
        <v>270</v>
      </c>
      <c r="K7" s="5"/>
    </row>
    <row r="8" spans="1:11" ht="15">
      <c r="A8" s="10"/>
      <c r="B8" s="22" t="s">
        <v>370</v>
      </c>
      <c r="C8" s="40">
        <v>42909</v>
      </c>
      <c r="D8" s="22" t="s">
        <v>25</v>
      </c>
      <c r="E8" s="22" t="s">
        <v>282</v>
      </c>
      <c r="F8" s="22" t="s">
        <v>261</v>
      </c>
      <c r="G8" s="22" t="s">
        <v>282</v>
      </c>
      <c r="H8" s="22" t="s">
        <v>265</v>
      </c>
      <c r="I8" s="22" t="s">
        <v>200</v>
      </c>
      <c r="J8" s="22" t="s">
        <v>272</v>
      </c>
      <c r="K8" s="5"/>
    </row>
    <row r="9" spans="1:11" ht="15">
      <c r="A9" s="10"/>
      <c r="B9" s="22"/>
      <c r="C9" s="40"/>
      <c r="D9" s="22"/>
      <c r="E9" s="22"/>
      <c r="F9" s="22"/>
      <c r="G9" s="22"/>
      <c r="H9" s="22"/>
      <c r="I9" s="22"/>
      <c r="J9" s="22"/>
      <c r="K9" s="5"/>
    </row>
    <row r="10" spans="1:11" ht="15">
      <c r="A10" s="10"/>
      <c r="B10" s="22"/>
      <c r="C10" s="40"/>
      <c r="D10" s="22"/>
      <c r="E10" s="22"/>
      <c r="F10" s="22"/>
      <c r="G10" s="22"/>
      <c r="H10" s="22"/>
      <c r="I10" s="22"/>
      <c r="J10" s="22"/>
      <c r="K10" s="5"/>
    </row>
    <row r="11" spans="1:11" ht="15">
      <c r="A11" s="10"/>
      <c r="B11" s="22"/>
      <c r="C11" s="40"/>
      <c r="D11" s="22"/>
      <c r="E11" s="22"/>
      <c r="F11" s="22"/>
      <c r="G11" s="22"/>
      <c r="H11" s="22"/>
      <c r="I11" s="22"/>
      <c r="J11" s="22"/>
      <c r="K11" s="5"/>
    </row>
    <row r="12" spans="1:11" ht="15">
      <c r="A12" s="10"/>
      <c r="B12" s="22"/>
      <c r="C12" s="40"/>
      <c r="D12" s="22"/>
      <c r="E12" s="22"/>
      <c r="F12" s="22"/>
      <c r="G12" s="22"/>
      <c r="H12" s="22"/>
      <c r="I12" s="22"/>
      <c r="J12" s="22"/>
      <c r="K12" s="5"/>
    </row>
    <row r="13" spans="1:11" ht="15">
      <c r="A13" s="10"/>
      <c r="B13" s="22"/>
      <c r="C13" s="40"/>
      <c r="D13" s="22"/>
      <c r="E13" s="22"/>
      <c r="F13" s="22"/>
      <c r="G13" s="22"/>
      <c r="H13" s="22"/>
      <c r="I13" s="22"/>
      <c r="J13" s="22"/>
      <c r="K13" s="5"/>
    </row>
    <row r="14" spans="1:11" ht="15">
      <c r="A14" s="10"/>
      <c r="B14" s="22"/>
      <c r="C14" s="40"/>
      <c r="D14" s="22"/>
      <c r="E14" s="22"/>
      <c r="F14" s="22"/>
      <c r="G14" s="22"/>
      <c r="H14" s="22"/>
      <c r="I14" s="22"/>
      <c r="J14" s="22"/>
      <c r="K14" s="5"/>
    </row>
    <row r="15" spans="1:11" ht="15">
      <c r="A15" s="10"/>
      <c r="B15" s="22"/>
      <c r="C15" s="40"/>
      <c r="D15" s="22"/>
      <c r="E15" s="22"/>
      <c r="F15" s="22"/>
      <c r="G15" s="22"/>
      <c r="H15" s="22"/>
      <c r="I15" s="22"/>
      <c r="J15" s="22"/>
      <c r="K15" s="5"/>
    </row>
    <row r="16" spans="1:11" ht="15">
      <c r="A16" s="10"/>
      <c r="B16" s="22"/>
      <c r="C16" s="40"/>
      <c r="D16" s="22"/>
      <c r="E16" s="22"/>
      <c r="F16" s="22"/>
      <c r="G16" s="22"/>
      <c r="H16" s="22"/>
      <c r="I16" s="22"/>
      <c r="J16" s="22"/>
      <c r="K16" s="5"/>
    </row>
    <row r="17" spans="1:11" ht="15">
      <c r="A17" s="10"/>
      <c r="B17" s="22"/>
      <c r="C17" s="40"/>
      <c r="D17" s="22"/>
      <c r="E17" s="22"/>
      <c r="F17" s="22"/>
      <c r="G17" s="22"/>
      <c r="H17" s="22"/>
      <c r="I17" s="22"/>
      <c r="J17" s="22"/>
      <c r="K17" s="5"/>
    </row>
    <row r="18" spans="1:11" ht="15">
      <c r="A18" s="10"/>
      <c r="B18" s="22"/>
      <c r="C18" s="40"/>
      <c r="D18" s="21"/>
      <c r="E18" s="22"/>
      <c r="F18" s="22"/>
      <c r="G18" s="21"/>
      <c r="H18" s="22"/>
      <c r="I18" s="21"/>
      <c r="J18" s="22"/>
      <c r="K18" s="5"/>
    </row>
    <row r="19" spans="1:11" ht="15">
      <c r="A19" s="10"/>
      <c r="B19" s="22"/>
      <c r="C19" s="40"/>
      <c r="D19" s="21"/>
      <c r="E19" s="22"/>
      <c r="F19" s="22"/>
      <c r="G19" s="21"/>
      <c r="H19" s="22"/>
      <c r="I19" s="21"/>
      <c r="J19" s="22"/>
      <c r="K19" s="5"/>
    </row>
    <row r="20" spans="1:11" ht="15">
      <c r="A20" s="10"/>
      <c r="B20" s="22"/>
      <c r="C20" s="40"/>
      <c r="D20" s="21"/>
      <c r="E20" s="22"/>
      <c r="F20" s="22"/>
      <c r="G20" s="21"/>
      <c r="H20" s="22"/>
      <c r="I20" s="21"/>
      <c r="J20" s="22"/>
      <c r="K20" s="5"/>
    </row>
    <row r="21" spans="2:11" ht="15">
      <c r="B21" s="22"/>
      <c r="C21" s="40"/>
      <c r="D21" s="21"/>
      <c r="E21" s="22"/>
      <c r="F21" s="22"/>
      <c r="G21" s="21"/>
      <c r="H21" s="22"/>
      <c r="I21" s="21"/>
      <c r="J21" s="22"/>
      <c r="K21" s="5"/>
    </row>
    <row r="22" spans="3:11" ht="15">
      <c r="C22" s="25"/>
      <c r="D22" s="6"/>
      <c r="E22" s="13"/>
      <c r="G22" s="6"/>
      <c r="I22" s="6"/>
      <c r="K22" s="5"/>
    </row>
    <row r="23" spans="2:11" ht="18">
      <c r="B23" s="48" t="s">
        <v>359</v>
      </c>
      <c r="C23" s="48"/>
      <c r="D23" s="48"/>
      <c r="E23" s="48"/>
      <c r="F23" s="48"/>
      <c r="G23" s="48"/>
      <c r="H23" s="48"/>
      <c r="I23" s="48"/>
      <c r="J23" s="48"/>
      <c r="K23" s="5"/>
    </row>
    <row r="24" spans="1:11" ht="15">
      <c r="A24" s="11"/>
      <c r="B24" s="12" t="s">
        <v>20</v>
      </c>
      <c r="C24" s="12" t="s">
        <v>30</v>
      </c>
      <c r="D24" s="49" t="s">
        <v>23</v>
      </c>
      <c r="E24" s="50"/>
      <c r="F24" s="50"/>
      <c r="G24" s="51"/>
      <c r="H24" s="49" t="s">
        <v>38</v>
      </c>
      <c r="I24" s="51"/>
      <c r="J24" s="12" t="s">
        <v>24</v>
      </c>
      <c r="K24" s="5" t="s">
        <v>286</v>
      </c>
    </row>
    <row r="25" spans="2:11" ht="15">
      <c r="B25" s="22" t="s">
        <v>371</v>
      </c>
      <c r="C25" s="40">
        <v>42807</v>
      </c>
      <c r="D25" s="22" t="s">
        <v>269</v>
      </c>
      <c r="E25" s="22" t="s">
        <v>201</v>
      </c>
      <c r="F25" s="22" t="s">
        <v>280</v>
      </c>
      <c r="G25" s="22" t="s">
        <v>139</v>
      </c>
      <c r="H25" s="22" t="s">
        <v>269</v>
      </c>
      <c r="I25" s="22" t="s">
        <v>201</v>
      </c>
      <c r="J25" s="22" t="s">
        <v>271</v>
      </c>
      <c r="K25" s="5"/>
    </row>
    <row r="26" spans="2:11" ht="15">
      <c r="B26" s="22" t="s">
        <v>372</v>
      </c>
      <c r="C26" s="40">
        <v>42829</v>
      </c>
      <c r="D26" s="22" t="s">
        <v>268</v>
      </c>
      <c r="E26" s="22" t="s">
        <v>206</v>
      </c>
      <c r="F26" s="22" t="s">
        <v>264</v>
      </c>
      <c r="G26" s="22" t="s">
        <v>135</v>
      </c>
      <c r="H26" s="22" t="s">
        <v>268</v>
      </c>
      <c r="I26" s="22" t="s">
        <v>206</v>
      </c>
      <c r="J26" s="22" t="s">
        <v>270</v>
      </c>
      <c r="K26" s="5"/>
    </row>
    <row r="27" spans="2:11" ht="15">
      <c r="B27" s="22" t="s">
        <v>373</v>
      </c>
      <c r="C27" s="40">
        <v>42937</v>
      </c>
      <c r="D27" s="22" t="s">
        <v>262</v>
      </c>
      <c r="E27" s="22" t="s">
        <v>79</v>
      </c>
      <c r="F27" s="22" t="s">
        <v>264</v>
      </c>
      <c r="G27" s="22" t="s">
        <v>135</v>
      </c>
      <c r="H27" s="22" t="s">
        <v>262</v>
      </c>
      <c r="I27" s="22" t="s">
        <v>79</v>
      </c>
      <c r="J27" s="22" t="s">
        <v>263</v>
      </c>
      <c r="K27" s="5"/>
    </row>
    <row r="28" spans="2:11" ht="15">
      <c r="B28" s="22" t="s">
        <v>374</v>
      </c>
      <c r="C28" s="40">
        <v>42766</v>
      </c>
      <c r="D28" s="22" t="s">
        <v>268</v>
      </c>
      <c r="E28" s="22" t="s">
        <v>206</v>
      </c>
      <c r="F28" s="22" t="s">
        <v>280</v>
      </c>
      <c r="G28" s="22" t="s">
        <v>139</v>
      </c>
      <c r="H28" s="22" t="s">
        <v>268</v>
      </c>
      <c r="I28" s="22" t="s">
        <v>206</v>
      </c>
      <c r="J28" s="22" t="s">
        <v>270</v>
      </c>
      <c r="K28" s="5"/>
    </row>
    <row r="29" spans="2:11" ht="15">
      <c r="B29" s="22" t="s">
        <v>375</v>
      </c>
      <c r="C29" s="40">
        <v>42885</v>
      </c>
      <c r="D29" s="22" t="s">
        <v>269</v>
      </c>
      <c r="E29" s="22" t="s">
        <v>201</v>
      </c>
      <c r="F29" s="22" t="s">
        <v>264</v>
      </c>
      <c r="G29" s="22" t="s">
        <v>135</v>
      </c>
      <c r="H29" s="22" t="s">
        <v>269</v>
      </c>
      <c r="I29" s="22" t="s">
        <v>201</v>
      </c>
      <c r="J29" s="22" t="s">
        <v>271</v>
      </c>
      <c r="K29" s="5"/>
    </row>
    <row r="30" spans="2:11" ht="15">
      <c r="B30" s="22" t="s">
        <v>376</v>
      </c>
      <c r="C30" s="40">
        <v>43020</v>
      </c>
      <c r="D30" s="22" t="s">
        <v>268</v>
      </c>
      <c r="E30" s="22" t="s">
        <v>206</v>
      </c>
      <c r="F30" s="22" t="s">
        <v>264</v>
      </c>
      <c r="G30" s="22" t="s">
        <v>135</v>
      </c>
      <c r="H30" s="22" t="s">
        <v>268</v>
      </c>
      <c r="I30" s="22" t="s">
        <v>206</v>
      </c>
      <c r="J30" s="22" t="s">
        <v>270</v>
      </c>
      <c r="K30" s="5"/>
    </row>
    <row r="31" spans="2:11" ht="15">
      <c r="B31" s="22" t="s">
        <v>377</v>
      </c>
      <c r="C31" s="40">
        <v>43024</v>
      </c>
      <c r="D31" s="22" t="s">
        <v>269</v>
      </c>
      <c r="E31" s="22" t="s">
        <v>201</v>
      </c>
      <c r="F31" s="22" t="s">
        <v>264</v>
      </c>
      <c r="G31" s="22" t="s">
        <v>135</v>
      </c>
      <c r="H31" s="22" t="s">
        <v>269</v>
      </c>
      <c r="I31" s="22" t="s">
        <v>201</v>
      </c>
      <c r="J31" s="22" t="s">
        <v>270</v>
      </c>
      <c r="K31" s="5"/>
    </row>
    <row r="32" spans="2:11" ht="15">
      <c r="B32" s="22" t="s">
        <v>378</v>
      </c>
      <c r="C32" s="40">
        <v>43042</v>
      </c>
      <c r="D32" s="22" t="s">
        <v>268</v>
      </c>
      <c r="E32" s="22" t="s">
        <v>206</v>
      </c>
      <c r="F32" s="22" t="s">
        <v>264</v>
      </c>
      <c r="G32" s="22" t="s">
        <v>135</v>
      </c>
      <c r="H32" s="22" t="s">
        <v>268</v>
      </c>
      <c r="I32" s="22" t="s">
        <v>206</v>
      </c>
      <c r="J32" s="22" t="s">
        <v>270</v>
      </c>
      <c r="K32" s="5"/>
    </row>
    <row r="33" spans="2:11" ht="15">
      <c r="B33" s="22" t="s">
        <v>379</v>
      </c>
      <c r="C33" s="40">
        <v>42908</v>
      </c>
      <c r="D33" s="22" t="s">
        <v>269</v>
      </c>
      <c r="E33" s="22" t="s">
        <v>201</v>
      </c>
      <c r="F33" s="22" t="s">
        <v>264</v>
      </c>
      <c r="G33" s="22" t="s">
        <v>135</v>
      </c>
      <c r="H33" s="22" t="s">
        <v>269</v>
      </c>
      <c r="I33" s="22" t="s">
        <v>201</v>
      </c>
      <c r="J33" s="22" t="s">
        <v>271</v>
      </c>
      <c r="K33" s="5"/>
    </row>
    <row r="34" spans="2:11" ht="15">
      <c r="B34" s="22" t="s">
        <v>380</v>
      </c>
      <c r="C34" s="40">
        <v>43003</v>
      </c>
      <c r="D34" s="22" t="s">
        <v>268</v>
      </c>
      <c r="E34" s="22" t="s">
        <v>206</v>
      </c>
      <c r="F34" s="22" t="s">
        <v>264</v>
      </c>
      <c r="G34" s="22" t="s">
        <v>135</v>
      </c>
      <c r="H34" s="22" t="s">
        <v>268</v>
      </c>
      <c r="I34" s="22" t="s">
        <v>206</v>
      </c>
      <c r="J34" s="22" t="s">
        <v>270</v>
      </c>
      <c r="K34" s="5"/>
    </row>
    <row r="35" spans="2:11" ht="15">
      <c r="B35" s="22" t="s">
        <v>381</v>
      </c>
      <c r="C35" s="40">
        <v>43024</v>
      </c>
      <c r="D35" s="22" t="s">
        <v>269</v>
      </c>
      <c r="E35" s="22" t="s">
        <v>201</v>
      </c>
      <c r="F35" s="22" t="s">
        <v>264</v>
      </c>
      <c r="G35" s="22" t="s">
        <v>135</v>
      </c>
      <c r="H35" s="22" t="s">
        <v>269</v>
      </c>
      <c r="I35" s="22" t="s">
        <v>201</v>
      </c>
      <c r="J35" s="22" t="s">
        <v>271</v>
      </c>
      <c r="K35" s="5"/>
    </row>
    <row r="36" spans="2:11" ht="15">
      <c r="B36" s="22" t="s">
        <v>382</v>
      </c>
      <c r="C36" s="40">
        <v>43033</v>
      </c>
      <c r="D36" s="22" t="s">
        <v>269</v>
      </c>
      <c r="E36" s="22" t="s">
        <v>201</v>
      </c>
      <c r="F36" s="22" t="s">
        <v>264</v>
      </c>
      <c r="G36" s="22" t="s">
        <v>135</v>
      </c>
      <c r="H36" s="22" t="s">
        <v>269</v>
      </c>
      <c r="I36" s="22" t="s">
        <v>201</v>
      </c>
      <c r="J36" s="22" t="s">
        <v>271</v>
      </c>
      <c r="K36" s="5"/>
    </row>
    <row r="37" spans="2:11" ht="15">
      <c r="B37" s="22" t="s">
        <v>383</v>
      </c>
      <c r="C37" s="40">
        <v>43070</v>
      </c>
      <c r="D37" s="22" t="s">
        <v>262</v>
      </c>
      <c r="E37" s="22" t="s">
        <v>79</v>
      </c>
      <c r="F37" s="22" t="s">
        <v>264</v>
      </c>
      <c r="G37" s="22" t="s">
        <v>135</v>
      </c>
      <c r="H37" s="22" t="s">
        <v>262</v>
      </c>
      <c r="I37" s="22" t="s">
        <v>79</v>
      </c>
      <c r="J37" s="22" t="s">
        <v>263</v>
      </c>
      <c r="K37" s="5"/>
    </row>
    <row r="38" spans="2:11" ht="15">
      <c r="B38" s="22" t="s">
        <v>384</v>
      </c>
      <c r="C38" s="40">
        <v>42797</v>
      </c>
      <c r="D38" s="22" t="s">
        <v>269</v>
      </c>
      <c r="E38" s="22" t="s">
        <v>201</v>
      </c>
      <c r="F38" s="22" t="s">
        <v>280</v>
      </c>
      <c r="G38" s="22" t="s">
        <v>135</v>
      </c>
      <c r="H38" s="22" t="s">
        <v>269</v>
      </c>
      <c r="I38" s="22" t="s">
        <v>201</v>
      </c>
      <c r="J38" s="22" t="s">
        <v>271</v>
      </c>
      <c r="K38" s="5"/>
    </row>
    <row r="39" spans="2:11" ht="15">
      <c r="B39" s="22" t="s">
        <v>385</v>
      </c>
      <c r="C39" s="40">
        <v>42818</v>
      </c>
      <c r="D39" s="22" t="s">
        <v>262</v>
      </c>
      <c r="E39" s="22" t="s">
        <v>79</v>
      </c>
      <c r="F39" s="22" t="s">
        <v>264</v>
      </c>
      <c r="G39" s="22" t="s">
        <v>135</v>
      </c>
      <c r="H39" s="22" t="s">
        <v>262</v>
      </c>
      <c r="I39" s="22" t="s">
        <v>79</v>
      </c>
      <c r="J39" s="22" t="s">
        <v>263</v>
      </c>
      <c r="K39" s="5"/>
    </row>
    <row r="40" spans="2:11" ht="15">
      <c r="B40" s="22" t="s">
        <v>386</v>
      </c>
      <c r="C40" s="40">
        <v>42951</v>
      </c>
      <c r="D40" s="22" t="s">
        <v>269</v>
      </c>
      <c r="E40" s="22" t="s">
        <v>201</v>
      </c>
      <c r="F40" s="22" t="s">
        <v>264</v>
      </c>
      <c r="G40" s="22" t="s">
        <v>135</v>
      </c>
      <c r="H40" s="22" t="s">
        <v>269</v>
      </c>
      <c r="I40" s="22" t="s">
        <v>201</v>
      </c>
      <c r="J40" s="22" t="s">
        <v>285</v>
      </c>
      <c r="K40" s="5"/>
    </row>
    <row r="41" spans="2:11" ht="15">
      <c r="B41" s="22" t="s">
        <v>387</v>
      </c>
      <c r="C41" s="40">
        <v>42752</v>
      </c>
      <c r="D41" s="22" t="s">
        <v>265</v>
      </c>
      <c r="E41" s="22" t="s">
        <v>200</v>
      </c>
      <c r="F41" s="22" t="s">
        <v>280</v>
      </c>
      <c r="G41" s="22" t="s">
        <v>139</v>
      </c>
      <c r="H41" s="22" t="s">
        <v>265</v>
      </c>
      <c r="I41" s="22" t="s">
        <v>200</v>
      </c>
      <c r="J41" s="22" t="s">
        <v>270</v>
      </c>
      <c r="K41" s="5"/>
    </row>
    <row r="42" spans="2:11" ht="15">
      <c r="B42" s="22" t="s">
        <v>388</v>
      </c>
      <c r="C42" s="22">
        <v>43053</v>
      </c>
      <c r="D42" s="22" t="s">
        <v>268</v>
      </c>
      <c r="E42" s="22" t="s">
        <v>206</v>
      </c>
      <c r="F42" s="22" t="s">
        <v>264</v>
      </c>
      <c r="G42" s="22" t="s">
        <v>135</v>
      </c>
      <c r="H42" s="22" t="s">
        <v>268</v>
      </c>
      <c r="I42" s="22" t="s">
        <v>206</v>
      </c>
      <c r="J42" s="22" t="s">
        <v>272</v>
      </c>
      <c r="K42" s="5"/>
    </row>
    <row r="43" spans="2:11" ht="15">
      <c r="B43" s="22" t="s">
        <v>389</v>
      </c>
      <c r="C43" s="22">
        <v>42772</v>
      </c>
      <c r="D43" s="22" t="s">
        <v>268</v>
      </c>
      <c r="E43" s="22" t="s">
        <v>206</v>
      </c>
      <c r="F43" s="22" t="s">
        <v>280</v>
      </c>
      <c r="G43" s="22" t="s">
        <v>139</v>
      </c>
      <c r="H43" s="22" t="s">
        <v>268</v>
      </c>
      <c r="I43" s="22" t="s">
        <v>206</v>
      </c>
      <c r="J43" s="22" t="s">
        <v>270</v>
      </c>
      <c r="K43" s="5"/>
    </row>
    <row r="44" spans="2:11" ht="15">
      <c r="B44" s="22" t="s">
        <v>390</v>
      </c>
      <c r="C44" s="22">
        <v>42922</v>
      </c>
      <c r="D44" s="22" t="s">
        <v>269</v>
      </c>
      <c r="E44" s="22" t="s">
        <v>201</v>
      </c>
      <c r="F44" s="22" t="s">
        <v>264</v>
      </c>
      <c r="G44" s="22" t="s">
        <v>135</v>
      </c>
      <c r="H44" s="22" t="s">
        <v>269</v>
      </c>
      <c r="I44" s="22" t="s">
        <v>201</v>
      </c>
      <c r="J44" s="22" t="s">
        <v>271</v>
      </c>
      <c r="K44" s="5"/>
    </row>
    <row r="45" spans="2:11" ht="15">
      <c r="B45" s="22" t="s">
        <v>391</v>
      </c>
      <c r="C45" s="45">
        <v>42927</v>
      </c>
      <c r="D45" s="22" t="s">
        <v>269</v>
      </c>
      <c r="E45" s="22" t="s">
        <v>201</v>
      </c>
      <c r="F45" s="22" t="s">
        <v>264</v>
      </c>
      <c r="G45" s="22" t="s">
        <v>135</v>
      </c>
      <c r="H45" s="22" t="s">
        <v>269</v>
      </c>
      <c r="I45" s="22" t="s">
        <v>201</v>
      </c>
      <c r="J45" s="22" t="s">
        <v>271</v>
      </c>
      <c r="K45" s="5"/>
    </row>
    <row r="46" spans="2:11" ht="15">
      <c r="B46" s="22" t="s">
        <v>392</v>
      </c>
      <c r="C46" s="45">
        <v>42874</v>
      </c>
      <c r="D46" s="22" t="s">
        <v>269</v>
      </c>
      <c r="E46" s="22" t="s">
        <v>201</v>
      </c>
      <c r="F46" s="22" t="s">
        <v>280</v>
      </c>
      <c r="G46" s="22" t="s">
        <v>139</v>
      </c>
      <c r="H46" s="22" t="s">
        <v>269</v>
      </c>
      <c r="I46" s="22" t="s">
        <v>201</v>
      </c>
      <c r="J46" s="22" t="s">
        <v>271</v>
      </c>
      <c r="K46" s="5"/>
    </row>
    <row r="47" spans="2:11" ht="15">
      <c r="B47" s="22" t="s">
        <v>393</v>
      </c>
      <c r="C47" s="45">
        <v>42970</v>
      </c>
      <c r="D47" s="22" t="s">
        <v>269</v>
      </c>
      <c r="E47" s="22" t="s">
        <v>201</v>
      </c>
      <c r="F47" s="22" t="s">
        <v>264</v>
      </c>
      <c r="G47" s="22" t="s">
        <v>135</v>
      </c>
      <c r="H47" s="22" t="s">
        <v>269</v>
      </c>
      <c r="I47" s="22" t="s">
        <v>201</v>
      </c>
      <c r="J47" s="22" t="s">
        <v>271</v>
      </c>
      <c r="K47" s="5"/>
    </row>
    <row r="48" spans="2:11" ht="15">
      <c r="B48" s="22" t="s">
        <v>394</v>
      </c>
      <c r="C48" s="45">
        <v>43045</v>
      </c>
      <c r="D48" s="22" t="s">
        <v>262</v>
      </c>
      <c r="E48" s="22" t="s">
        <v>79</v>
      </c>
      <c r="F48" s="22" t="s">
        <v>264</v>
      </c>
      <c r="G48" s="22" t="s">
        <v>135</v>
      </c>
      <c r="H48" s="22" t="s">
        <v>262</v>
      </c>
      <c r="I48" s="22" t="s">
        <v>79</v>
      </c>
      <c r="J48" s="22" t="s">
        <v>263</v>
      </c>
      <c r="K48" s="5"/>
    </row>
    <row r="49" spans="2:11" ht="15">
      <c r="B49" s="22" t="s">
        <v>395</v>
      </c>
      <c r="C49" s="45">
        <v>42905</v>
      </c>
      <c r="D49" s="22" t="s">
        <v>269</v>
      </c>
      <c r="E49" s="22" t="s">
        <v>201</v>
      </c>
      <c r="F49" s="22" t="s">
        <v>264</v>
      </c>
      <c r="G49" s="22" t="s">
        <v>135</v>
      </c>
      <c r="H49" s="22" t="s">
        <v>269</v>
      </c>
      <c r="I49" s="22" t="s">
        <v>201</v>
      </c>
      <c r="J49" s="22" t="s">
        <v>271</v>
      </c>
      <c r="K49" s="5"/>
    </row>
    <row r="50" spans="2:11" ht="15">
      <c r="B50" s="22" t="s">
        <v>396</v>
      </c>
      <c r="C50" s="45">
        <v>43095</v>
      </c>
      <c r="D50" s="22" t="s">
        <v>265</v>
      </c>
      <c r="E50" s="22" t="s">
        <v>200</v>
      </c>
      <c r="F50" s="22" t="s">
        <v>264</v>
      </c>
      <c r="G50" s="22" t="s">
        <v>135</v>
      </c>
      <c r="H50" s="22" t="s">
        <v>265</v>
      </c>
      <c r="I50" s="22" t="s">
        <v>200</v>
      </c>
      <c r="J50" s="22" t="s">
        <v>272</v>
      </c>
      <c r="K50" s="5"/>
    </row>
    <row r="51" spans="2:11" ht="15">
      <c r="B51" s="22" t="s">
        <v>397</v>
      </c>
      <c r="C51" s="45">
        <v>42891</v>
      </c>
      <c r="D51" s="22" t="s">
        <v>269</v>
      </c>
      <c r="E51" s="22" t="s">
        <v>201</v>
      </c>
      <c r="F51" s="22" t="s">
        <v>264</v>
      </c>
      <c r="G51" s="22" t="s">
        <v>135</v>
      </c>
      <c r="H51" s="22" t="s">
        <v>269</v>
      </c>
      <c r="I51" s="22" t="s">
        <v>201</v>
      </c>
      <c r="J51" s="22" t="s">
        <v>271</v>
      </c>
      <c r="K51" s="5"/>
    </row>
    <row r="52" spans="2:11" ht="15">
      <c r="B52" s="22" t="s">
        <v>398</v>
      </c>
      <c r="C52" s="45">
        <v>42895</v>
      </c>
      <c r="D52" s="22" t="s">
        <v>269</v>
      </c>
      <c r="E52" s="22" t="s">
        <v>201</v>
      </c>
      <c r="F52" s="22" t="s">
        <v>264</v>
      </c>
      <c r="G52" s="22" t="s">
        <v>135</v>
      </c>
      <c r="H52" s="22" t="s">
        <v>269</v>
      </c>
      <c r="I52" s="22" t="s">
        <v>201</v>
      </c>
      <c r="J52" s="22" t="s">
        <v>271</v>
      </c>
      <c r="K52" s="5"/>
    </row>
    <row r="53" spans="2:11" ht="15">
      <c r="B53" s="22" t="s">
        <v>399</v>
      </c>
      <c r="C53" s="45">
        <v>42990</v>
      </c>
      <c r="D53" s="22" t="s">
        <v>269</v>
      </c>
      <c r="E53" s="22" t="s">
        <v>201</v>
      </c>
      <c r="F53" s="22" t="s">
        <v>264</v>
      </c>
      <c r="G53" s="22" t="s">
        <v>135</v>
      </c>
      <c r="H53" s="22" t="s">
        <v>269</v>
      </c>
      <c r="I53" s="22" t="s">
        <v>201</v>
      </c>
      <c r="J53" s="22" t="s">
        <v>271</v>
      </c>
      <c r="K53" s="5"/>
    </row>
    <row r="54" spans="2:11" ht="15">
      <c r="B54" s="22" t="s">
        <v>400</v>
      </c>
      <c r="C54" s="45">
        <v>42788</v>
      </c>
      <c r="D54" s="22" t="s">
        <v>269</v>
      </c>
      <c r="E54" s="22" t="s">
        <v>201</v>
      </c>
      <c r="F54" s="22" t="s">
        <v>264</v>
      </c>
      <c r="G54" s="22" t="s">
        <v>135</v>
      </c>
      <c r="H54" s="22" t="s">
        <v>269</v>
      </c>
      <c r="I54" s="22" t="s">
        <v>201</v>
      </c>
      <c r="J54" s="22" t="s">
        <v>271</v>
      </c>
      <c r="K54" s="5"/>
    </row>
    <row r="55" spans="2:11" ht="15">
      <c r="B55" s="22" t="s">
        <v>401</v>
      </c>
      <c r="C55" s="45">
        <v>42835</v>
      </c>
      <c r="D55" s="22" t="s">
        <v>262</v>
      </c>
      <c r="E55" s="22" t="s">
        <v>79</v>
      </c>
      <c r="F55" s="22" t="s">
        <v>280</v>
      </c>
      <c r="G55" s="22" t="s">
        <v>139</v>
      </c>
      <c r="H55" s="22" t="s">
        <v>262</v>
      </c>
      <c r="I55" s="22" t="s">
        <v>79</v>
      </c>
      <c r="J55" s="22" t="s">
        <v>263</v>
      </c>
      <c r="K55" s="5"/>
    </row>
    <row r="56" spans="2:11" ht="15">
      <c r="B56" s="22" t="s">
        <v>402</v>
      </c>
      <c r="C56" s="45">
        <v>42788</v>
      </c>
      <c r="D56" s="22" t="s">
        <v>268</v>
      </c>
      <c r="E56" s="22" t="s">
        <v>206</v>
      </c>
      <c r="F56" s="22" t="s">
        <v>264</v>
      </c>
      <c r="G56" s="22" t="s">
        <v>135</v>
      </c>
      <c r="H56" s="22" t="s">
        <v>268</v>
      </c>
      <c r="I56" s="22" t="s">
        <v>206</v>
      </c>
      <c r="J56" s="22" t="s">
        <v>270</v>
      </c>
      <c r="K56" s="5"/>
    </row>
    <row r="57" spans="2:11" ht="15">
      <c r="B57" s="22" t="s">
        <v>403</v>
      </c>
      <c r="C57" s="45">
        <v>43082</v>
      </c>
      <c r="D57" s="22" t="s">
        <v>262</v>
      </c>
      <c r="E57" s="22" t="s">
        <v>79</v>
      </c>
      <c r="F57" s="22" t="s">
        <v>264</v>
      </c>
      <c r="G57" s="22" t="s">
        <v>135</v>
      </c>
      <c r="H57" s="22" t="s">
        <v>262</v>
      </c>
      <c r="I57" s="22" t="s">
        <v>79</v>
      </c>
      <c r="J57" s="22" t="s">
        <v>263</v>
      </c>
      <c r="K57" s="5"/>
    </row>
    <row r="58" spans="2:11" ht="15">
      <c r="B58" s="22" t="s">
        <v>404</v>
      </c>
      <c r="C58" s="45">
        <v>42843</v>
      </c>
      <c r="D58" s="22" t="s">
        <v>268</v>
      </c>
      <c r="E58" s="22" t="s">
        <v>206</v>
      </c>
      <c r="F58" s="22" t="s">
        <v>264</v>
      </c>
      <c r="G58" s="22" t="s">
        <v>135</v>
      </c>
      <c r="H58" s="22" t="s">
        <v>268</v>
      </c>
      <c r="I58" s="22" t="s">
        <v>206</v>
      </c>
      <c r="J58" s="22" t="s">
        <v>270</v>
      </c>
      <c r="K58" s="5"/>
    </row>
    <row r="59" spans="2:11" ht="15">
      <c r="B59" s="22" t="s">
        <v>405</v>
      </c>
      <c r="C59" s="45">
        <v>42877</v>
      </c>
      <c r="D59" s="22" t="s">
        <v>269</v>
      </c>
      <c r="E59" s="22" t="s">
        <v>201</v>
      </c>
      <c r="F59" s="22" t="s">
        <v>264</v>
      </c>
      <c r="G59" s="22" t="s">
        <v>135</v>
      </c>
      <c r="H59" s="22" t="s">
        <v>269</v>
      </c>
      <c r="I59" s="22" t="s">
        <v>201</v>
      </c>
      <c r="J59" s="22" t="s">
        <v>271</v>
      </c>
      <c r="K59" s="5"/>
    </row>
    <row r="60" spans="2:11" ht="15">
      <c r="B60" s="22" t="s">
        <v>406</v>
      </c>
      <c r="C60" s="45">
        <v>42886</v>
      </c>
      <c r="D60" s="22" t="s">
        <v>268</v>
      </c>
      <c r="E60" s="22" t="s">
        <v>206</v>
      </c>
      <c r="F60" s="22" t="s">
        <v>280</v>
      </c>
      <c r="G60" s="22" t="s">
        <v>139</v>
      </c>
      <c r="H60" s="22" t="s">
        <v>268</v>
      </c>
      <c r="I60" s="22" t="s">
        <v>206</v>
      </c>
      <c r="J60" s="22" t="s">
        <v>272</v>
      </c>
      <c r="K60" s="5"/>
    </row>
    <row r="61" spans="2:11" ht="15">
      <c r="B61" s="22" t="s">
        <v>407</v>
      </c>
      <c r="C61" s="45">
        <v>42898</v>
      </c>
      <c r="D61" s="22" t="s">
        <v>266</v>
      </c>
      <c r="E61" s="22" t="s">
        <v>82</v>
      </c>
      <c r="F61" s="22" t="s">
        <v>264</v>
      </c>
      <c r="G61" s="22" t="s">
        <v>135</v>
      </c>
      <c r="H61" s="22" t="s">
        <v>266</v>
      </c>
      <c r="I61" s="22" t="s">
        <v>82</v>
      </c>
      <c r="J61" s="22" t="s">
        <v>270</v>
      </c>
      <c r="K61" s="5"/>
    </row>
    <row r="62" spans="2:11" ht="15">
      <c r="B62" s="22" t="s">
        <v>408</v>
      </c>
      <c r="C62" s="45">
        <v>42983</v>
      </c>
      <c r="D62" s="22" t="s">
        <v>262</v>
      </c>
      <c r="E62" s="22" t="s">
        <v>79</v>
      </c>
      <c r="F62" s="22" t="s">
        <v>264</v>
      </c>
      <c r="G62" s="22" t="s">
        <v>135</v>
      </c>
      <c r="H62" s="22" t="s">
        <v>262</v>
      </c>
      <c r="I62" s="22" t="s">
        <v>79</v>
      </c>
      <c r="J62" s="22" t="s">
        <v>263</v>
      </c>
      <c r="K62" s="5"/>
    </row>
    <row r="63" spans="2:11" ht="15">
      <c r="B63" s="22" t="s">
        <v>409</v>
      </c>
      <c r="C63" s="45">
        <v>43070</v>
      </c>
      <c r="D63" s="22" t="s">
        <v>267</v>
      </c>
      <c r="E63" s="22" t="s">
        <v>80</v>
      </c>
      <c r="F63" s="22" t="s">
        <v>264</v>
      </c>
      <c r="G63" s="22" t="s">
        <v>135</v>
      </c>
      <c r="H63" s="22" t="s">
        <v>267</v>
      </c>
      <c r="I63" s="22" t="s">
        <v>80</v>
      </c>
      <c r="J63" s="22" t="s">
        <v>272</v>
      </c>
      <c r="K63" s="5"/>
    </row>
    <row r="64" spans="2:11" ht="15">
      <c r="B64" s="13"/>
      <c r="C64" s="34"/>
      <c r="D64" s="13"/>
      <c r="E64" s="13"/>
      <c r="F64" s="13"/>
      <c r="G64" s="13"/>
      <c r="H64" s="13"/>
      <c r="I64" s="13"/>
      <c r="J64" s="13"/>
      <c r="K64" s="5"/>
    </row>
    <row r="65" spans="2:11" ht="15">
      <c r="B65" s="13"/>
      <c r="C65" s="34"/>
      <c r="D65" s="13"/>
      <c r="E65" s="13"/>
      <c r="F65" s="13"/>
      <c r="G65" s="13"/>
      <c r="H65" s="13"/>
      <c r="I65" s="13"/>
      <c r="J65" s="13"/>
      <c r="K65" s="5"/>
    </row>
    <row r="66" spans="2:11" ht="15">
      <c r="B66" s="13"/>
      <c r="C66" s="34"/>
      <c r="D66" s="13"/>
      <c r="E66" s="13"/>
      <c r="F66" s="13"/>
      <c r="G66" s="13"/>
      <c r="H66" s="13"/>
      <c r="I66" s="13"/>
      <c r="J66" s="13"/>
      <c r="K66" s="5"/>
    </row>
    <row r="67" spans="2:11" ht="15">
      <c r="B67" s="13"/>
      <c r="C67" s="34"/>
      <c r="D67" s="13"/>
      <c r="E67" s="13"/>
      <c r="F67" s="13"/>
      <c r="G67" s="13"/>
      <c r="H67" s="13"/>
      <c r="I67" s="13"/>
      <c r="J67" s="13"/>
      <c r="K67" s="5"/>
    </row>
    <row r="68" spans="2:11" ht="15">
      <c r="B68" s="13"/>
      <c r="C68" s="34"/>
      <c r="D68" s="13"/>
      <c r="E68" s="13"/>
      <c r="F68" s="13"/>
      <c r="G68" s="13"/>
      <c r="H68" s="13"/>
      <c r="I68" s="13"/>
      <c r="J68" s="13"/>
      <c r="K68" s="5"/>
    </row>
    <row r="69" spans="2:11" ht="15">
      <c r="B69" s="13"/>
      <c r="C69" s="34"/>
      <c r="D69" s="13"/>
      <c r="E69" s="13"/>
      <c r="F69" s="13"/>
      <c r="G69" s="13"/>
      <c r="H69" s="13"/>
      <c r="I69" s="13"/>
      <c r="J69" s="13"/>
      <c r="K69" s="5"/>
    </row>
    <row r="70" spans="2:11" ht="15">
      <c r="B70" s="13"/>
      <c r="C70" s="34"/>
      <c r="D70" s="13"/>
      <c r="E70" s="13"/>
      <c r="F70" s="13"/>
      <c r="G70" s="13"/>
      <c r="H70" s="13"/>
      <c r="I70" s="13"/>
      <c r="J70" s="13"/>
      <c r="K70" s="5"/>
    </row>
    <row r="71" spans="2:11" ht="15">
      <c r="B71" s="13"/>
      <c r="C71" s="34"/>
      <c r="D71" s="13"/>
      <c r="E71" s="13"/>
      <c r="F71" s="13"/>
      <c r="G71" s="13"/>
      <c r="H71" s="13"/>
      <c r="I71" s="13"/>
      <c r="J71" s="13"/>
      <c r="K71" s="5"/>
    </row>
    <row r="72" spans="2:11" ht="15">
      <c r="B72" s="13"/>
      <c r="C72" s="34"/>
      <c r="D72" s="13"/>
      <c r="E72" s="13"/>
      <c r="F72" s="13"/>
      <c r="G72" s="13"/>
      <c r="H72" s="13"/>
      <c r="I72" s="13"/>
      <c r="J72" s="13"/>
      <c r="K72" s="5"/>
    </row>
    <row r="73" spans="2:11" ht="15">
      <c r="B73" s="13"/>
      <c r="C73" s="34"/>
      <c r="D73" s="13"/>
      <c r="E73" s="13"/>
      <c r="F73" s="13"/>
      <c r="G73" s="13"/>
      <c r="H73" s="13"/>
      <c r="I73" s="13"/>
      <c r="J73" s="13"/>
      <c r="K73" s="5"/>
    </row>
    <row r="74" spans="2:11" ht="15">
      <c r="B74" s="13"/>
      <c r="C74" s="34"/>
      <c r="D74" s="13"/>
      <c r="E74" s="13"/>
      <c r="F74" s="13"/>
      <c r="G74" s="13"/>
      <c r="H74" s="13"/>
      <c r="I74" s="13"/>
      <c r="J74" s="13"/>
      <c r="K74" s="5"/>
    </row>
    <row r="75" spans="2:10" ht="15">
      <c r="B75" s="14"/>
      <c r="C75" s="14"/>
      <c r="D75" s="13"/>
      <c r="E75" s="13"/>
      <c r="F75" s="14"/>
      <c r="G75" s="14"/>
      <c r="H75" s="14"/>
      <c r="I75" s="14"/>
      <c r="J75" s="14"/>
    </row>
    <row r="76" spans="2:10" ht="18">
      <c r="B76" s="48" t="s">
        <v>360</v>
      </c>
      <c r="C76" s="48"/>
      <c r="D76" s="48"/>
      <c r="E76" s="48"/>
      <c r="F76" s="48"/>
      <c r="G76" s="48"/>
      <c r="H76" s="48"/>
      <c r="I76" s="48"/>
      <c r="J76" s="48"/>
    </row>
    <row r="77" spans="2:10" ht="15">
      <c r="B77" s="15" t="s">
        <v>284</v>
      </c>
      <c r="C77" s="15"/>
      <c r="D77" s="15"/>
      <c r="E77" s="15"/>
      <c r="F77" s="15"/>
      <c r="G77" s="15"/>
      <c r="H77" s="15"/>
      <c r="I77" s="15"/>
      <c r="J77" s="16"/>
    </row>
    <row r="78" spans="2:10" ht="15">
      <c r="B78" s="7"/>
      <c r="C78" s="8"/>
      <c r="D78" s="7"/>
      <c r="E78" s="7"/>
      <c r="F78" s="7"/>
      <c r="G78" s="7"/>
      <c r="H78" s="7"/>
      <c r="I78" s="7"/>
      <c r="J78" s="7"/>
    </row>
    <row r="79" spans="2:10" ht="15">
      <c r="B79" s="7"/>
      <c r="C79" s="8"/>
      <c r="D79" s="7"/>
      <c r="E79" s="7"/>
      <c r="F79" s="7"/>
      <c r="G79" s="7"/>
      <c r="H79" s="7"/>
      <c r="I79" s="7"/>
      <c r="J79" s="7"/>
    </row>
    <row r="80" spans="2:10" ht="18">
      <c r="B80" s="48" t="s">
        <v>361</v>
      </c>
      <c r="C80" s="48"/>
      <c r="D80" s="48"/>
      <c r="E80" s="48"/>
      <c r="F80" s="48"/>
      <c r="G80" s="48"/>
      <c r="H80" s="48"/>
      <c r="I80" s="48"/>
      <c r="J80" s="48"/>
    </row>
    <row r="81" spans="2:11" ht="15">
      <c r="B81" s="17" t="s">
        <v>20</v>
      </c>
      <c r="C81" s="18" t="s">
        <v>21</v>
      </c>
      <c r="D81" s="52" t="s">
        <v>36</v>
      </c>
      <c r="E81" s="52"/>
      <c r="F81" s="52" t="s">
        <v>23</v>
      </c>
      <c r="G81" s="52"/>
      <c r="H81" s="52" t="s">
        <v>38</v>
      </c>
      <c r="I81" s="52"/>
      <c r="J81" s="19" t="s">
        <v>24</v>
      </c>
      <c r="K81" s="36" t="s">
        <v>286</v>
      </c>
    </row>
    <row r="82" spans="2:11" ht="15">
      <c r="B82" s="22" t="s">
        <v>335</v>
      </c>
      <c r="C82" s="40">
        <v>42954</v>
      </c>
      <c r="D82" s="22" t="s">
        <v>261</v>
      </c>
      <c r="E82" s="21" t="s">
        <v>77</v>
      </c>
      <c r="F82" s="22" t="s">
        <v>273</v>
      </c>
      <c r="G82" s="21" t="s">
        <v>168</v>
      </c>
      <c r="H82" s="22" t="s">
        <v>274</v>
      </c>
      <c r="I82" s="22" t="s">
        <v>81</v>
      </c>
      <c r="J82" s="22" t="s">
        <v>272</v>
      </c>
      <c r="K82">
        <f>MATCH(H82,County_Code!B$3:B$12)</f>
        <v>4</v>
      </c>
    </row>
    <row r="83" spans="2:11" ht="15">
      <c r="B83" s="22" t="s">
        <v>336</v>
      </c>
      <c r="C83" s="40">
        <v>42843</v>
      </c>
      <c r="D83" s="22" t="s">
        <v>261</v>
      </c>
      <c r="E83" s="21" t="s">
        <v>77</v>
      </c>
      <c r="F83" s="22" t="s">
        <v>273</v>
      </c>
      <c r="G83" s="21" t="s">
        <v>168</v>
      </c>
      <c r="H83" s="22" t="s">
        <v>266</v>
      </c>
      <c r="I83" s="22" t="s">
        <v>82</v>
      </c>
      <c r="J83" s="22" t="s">
        <v>271</v>
      </c>
      <c r="K83">
        <f>MATCH(H83,County_Code!B$3:B$12)</f>
        <v>7</v>
      </c>
    </row>
    <row r="84" spans="2:11" ht="15">
      <c r="B84" s="22" t="s">
        <v>410</v>
      </c>
      <c r="C84" s="40">
        <v>43038</v>
      </c>
      <c r="D84" s="22" t="s">
        <v>261</v>
      </c>
      <c r="E84" s="21" t="s">
        <v>77</v>
      </c>
      <c r="F84" s="22" t="s">
        <v>273</v>
      </c>
      <c r="G84" s="21" t="s">
        <v>168</v>
      </c>
      <c r="H84" s="22" t="s">
        <v>274</v>
      </c>
      <c r="I84" s="22" t="s">
        <v>81</v>
      </c>
      <c r="J84" s="22" t="s">
        <v>272</v>
      </c>
      <c r="K84">
        <f>MATCH(H84,County_Code!B$3:B$12)</f>
        <v>4</v>
      </c>
    </row>
    <row r="85" spans="2:11" ht="15">
      <c r="B85" s="22" t="s">
        <v>337</v>
      </c>
      <c r="C85" s="40">
        <v>42954</v>
      </c>
      <c r="D85" s="22" t="s">
        <v>261</v>
      </c>
      <c r="E85" s="21" t="s">
        <v>77</v>
      </c>
      <c r="F85" s="22" t="s">
        <v>273</v>
      </c>
      <c r="G85" s="21" t="s">
        <v>168</v>
      </c>
      <c r="H85" s="22" t="s">
        <v>274</v>
      </c>
      <c r="I85" s="22" t="s">
        <v>81</v>
      </c>
      <c r="J85" s="22" t="s">
        <v>272</v>
      </c>
      <c r="K85">
        <f>MATCH(H85,County_Code!B$3:B$12)</f>
        <v>4</v>
      </c>
    </row>
    <row r="86" spans="2:11" ht="15">
      <c r="B86" s="22" t="s">
        <v>411</v>
      </c>
      <c r="C86" s="40">
        <v>43033</v>
      </c>
      <c r="D86" s="22" t="s">
        <v>261</v>
      </c>
      <c r="E86" s="21" t="s">
        <v>77</v>
      </c>
      <c r="F86" s="22" t="s">
        <v>273</v>
      </c>
      <c r="G86" s="21" t="s">
        <v>168</v>
      </c>
      <c r="H86" s="22" t="s">
        <v>262</v>
      </c>
      <c r="I86" s="22" t="s">
        <v>79</v>
      </c>
      <c r="J86" s="22" t="s">
        <v>263</v>
      </c>
      <c r="K86">
        <f>MATCH(H86,County_Code!B$3:B$12)</f>
        <v>1</v>
      </c>
    </row>
    <row r="87" spans="2:11" ht="15">
      <c r="B87" s="22" t="s">
        <v>412</v>
      </c>
      <c r="C87" s="40">
        <v>42844</v>
      </c>
      <c r="D87" s="22" t="s">
        <v>261</v>
      </c>
      <c r="E87" s="21" t="s">
        <v>77</v>
      </c>
      <c r="F87" s="22" t="s">
        <v>273</v>
      </c>
      <c r="G87" s="21" t="s">
        <v>168</v>
      </c>
      <c r="H87" s="22" t="s">
        <v>268</v>
      </c>
      <c r="I87" s="22" t="s">
        <v>206</v>
      </c>
      <c r="J87" s="22" t="s">
        <v>270</v>
      </c>
      <c r="K87">
        <f>MATCH(H87,County_Code!B$3:B$12)</f>
        <v>9</v>
      </c>
    </row>
    <row r="88" spans="2:11" ht="15">
      <c r="B88" s="22" t="s">
        <v>413</v>
      </c>
      <c r="C88" s="40">
        <v>42816</v>
      </c>
      <c r="D88" s="22" t="s">
        <v>261</v>
      </c>
      <c r="E88" s="21" t="s">
        <v>77</v>
      </c>
      <c r="F88" s="22" t="s">
        <v>273</v>
      </c>
      <c r="G88" s="21" t="s">
        <v>168</v>
      </c>
      <c r="H88" s="22" t="s">
        <v>262</v>
      </c>
      <c r="I88" s="22" t="s">
        <v>79</v>
      </c>
      <c r="J88" s="22" t="s">
        <v>263</v>
      </c>
      <c r="K88">
        <f>MATCH(H88,County_Code!B$3:B$12)</f>
        <v>1</v>
      </c>
    </row>
    <row r="89" spans="1:11" ht="15">
      <c r="A89" s="13"/>
      <c r="B89" s="22" t="s">
        <v>338</v>
      </c>
      <c r="C89" s="40">
        <v>43095</v>
      </c>
      <c r="D89" s="22" t="s">
        <v>261</v>
      </c>
      <c r="E89" s="21" t="s">
        <v>77</v>
      </c>
      <c r="F89" s="22" t="s">
        <v>273</v>
      </c>
      <c r="G89" s="21" t="s">
        <v>168</v>
      </c>
      <c r="H89" s="22" t="s">
        <v>267</v>
      </c>
      <c r="I89" s="22" t="s">
        <v>80</v>
      </c>
      <c r="J89" s="22" t="s">
        <v>272</v>
      </c>
      <c r="K89">
        <f>MATCH(H89,County_Code!B$3:B$12)</f>
        <v>3</v>
      </c>
    </row>
    <row r="90" spans="2:11" ht="15">
      <c r="B90" s="22" t="s">
        <v>414</v>
      </c>
      <c r="C90" s="40">
        <v>43034</v>
      </c>
      <c r="D90" s="22" t="s">
        <v>261</v>
      </c>
      <c r="E90" s="21" t="s">
        <v>77</v>
      </c>
      <c r="F90" s="22" t="s">
        <v>273</v>
      </c>
      <c r="G90" s="21" t="s">
        <v>168</v>
      </c>
      <c r="H90" s="22" t="s">
        <v>266</v>
      </c>
      <c r="I90" s="22" t="s">
        <v>82</v>
      </c>
      <c r="J90" s="22" t="s">
        <v>270</v>
      </c>
      <c r="K90">
        <f>MATCH(H90,County_Code!B$3:B$12)</f>
        <v>7</v>
      </c>
    </row>
    <row r="91" spans="2:11" ht="15">
      <c r="B91" s="22" t="s">
        <v>339</v>
      </c>
      <c r="C91" s="40">
        <v>42954</v>
      </c>
      <c r="D91" s="22" t="s">
        <v>261</v>
      </c>
      <c r="E91" s="21" t="s">
        <v>77</v>
      </c>
      <c r="F91" s="22" t="s">
        <v>273</v>
      </c>
      <c r="G91" s="21" t="s">
        <v>168</v>
      </c>
      <c r="H91" s="22" t="s">
        <v>274</v>
      </c>
      <c r="I91" s="22" t="s">
        <v>81</v>
      </c>
      <c r="J91" s="22" t="s">
        <v>272</v>
      </c>
      <c r="K91">
        <f>MATCH(H91,County_Code!B$3:B$12)</f>
        <v>4</v>
      </c>
    </row>
    <row r="92" spans="2:11" ht="15">
      <c r="B92" s="22" t="s">
        <v>415</v>
      </c>
      <c r="C92" s="40">
        <v>42775</v>
      </c>
      <c r="D92" s="22" t="s">
        <v>261</v>
      </c>
      <c r="E92" s="21" t="s">
        <v>77</v>
      </c>
      <c r="F92" s="22" t="s">
        <v>273</v>
      </c>
      <c r="G92" s="21" t="s">
        <v>168</v>
      </c>
      <c r="H92" s="22" t="s">
        <v>274</v>
      </c>
      <c r="I92" s="22" t="s">
        <v>81</v>
      </c>
      <c r="J92" s="22" t="s">
        <v>272</v>
      </c>
      <c r="K92">
        <f>MATCH(H92,County_Code!B$3:B$12)</f>
        <v>4</v>
      </c>
    </row>
    <row r="93" spans="2:11" ht="15">
      <c r="B93" s="22" t="s">
        <v>340</v>
      </c>
      <c r="C93" s="40">
        <v>43095</v>
      </c>
      <c r="D93" s="22" t="s">
        <v>261</v>
      </c>
      <c r="E93" s="21" t="s">
        <v>77</v>
      </c>
      <c r="F93" s="22" t="s">
        <v>273</v>
      </c>
      <c r="G93" s="21" t="s">
        <v>168</v>
      </c>
      <c r="H93" s="22" t="s">
        <v>267</v>
      </c>
      <c r="I93" s="22" t="s">
        <v>80</v>
      </c>
      <c r="J93" s="35" t="s">
        <v>272</v>
      </c>
      <c r="K93">
        <f>MATCH(H93,County_Code!B$3:B$12)</f>
        <v>3</v>
      </c>
    </row>
    <row r="94" spans="2:11" ht="15">
      <c r="B94" s="22" t="s">
        <v>416</v>
      </c>
      <c r="C94" s="40">
        <v>42816</v>
      </c>
      <c r="D94" s="22" t="s">
        <v>261</v>
      </c>
      <c r="E94" s="21" t="s">
        <v>77</v>
      </c>
      <c r="F94" s="22" t="s">
        <v>273</v>
      </c>
      <c r="G94" s="21" t="s">
        <v>168</v>
      </c>
      <c r="H94" s="22" t="s">
        <v>262</v>
      </c>
      <c r="I94" s="22" t="s">
        <v>79</v>
      </c>
      <c r="J94" s="22" t="s">
        <v>263</v>
      </c>
      <c r="K94">
        <f>MATCH(H94,County_Code!B$3:B$12)</f>
        <v>1</v>
      </c>
    </row>
    <row r="95" spans="2:11" ht="15">
      <c r="B95" s="22" t="s">
        <v>417</v>
      </c>
      <c r="C95" s="40">
        <v>42954</v>
      </c>
      <c r="D95" s="22" t="s">
        <v>261</v>
      </c>
      <c r="E95" s="21" t="s">
        <v>77</v>
      </c>
      <c r="F95" s="22" t="s">
        <v>273</v>
      </c>
      <c r="G95" s="21" t="s">
        <v>168</v>
      </c>
      <c r="H95" s="22" t="s">
        <v>267</v>
      </c>
      <c r="I95" s="22" t="s">
        <v>80</v>
      </c>
      <c r="J95" s="22" t="s">
        <v>272</v>
      </c>
      <c r="K95">
        <f>MATCH(H95,County_Code!B$3:B$12)</f>
        <v>3</v>
      </c>
    </row>
    <row r="96" spans="2:10" ht="15">
      <c r="B96" s="22"/>
      <c r="C96" s="40"/>
      <c r="D96" s="22"/>
      <c r="E96" s="21"/>
      <c r="F96" s="22"/>
      <c r="G96" s="21"/>
      <c r="H96" s="22"/>
      <c r="I96" s="22"/>
      <c r="J96" s="22"/>
    </row>
    <row r="97" spans="2:10" ht="15">
      <c r="B97" s="22"/>
      <c r="C97" s="40"/>
      <c r="D97" s="22"/>
      <c r="E97" s="22"/>
      <c r="F97" s="22"/>
      <c r="G97" s="22"/>
      <c r="H97" s="22"/>
      <c r="I97" s="22"/>
      <c r="J97" s="22"/>
    </row>
    <row r="98" spans="2:10" ht="15">
      <c r="B98" s="21"/>
      <c r="C98" s="40"/>
      <c r="D98" s="21"/>
      <c r="E98" s="21"/>
      <c r="F98" s="21"/>
      <c r="G98" s="21"/>
      <c r="H98" s="21"/>
      <c r="I98" s="21"/>
      <c r="J98" s="21"/>
    </row>
    <row r="99" spans="2:10" ht="15">
      <c r="B99" s="21"/>
      <c r="C99" s="40"/>
      <c r="D99" s="21"/>
      <c r="E99" s="21"/>
      <c r="F99" s="21"/>
      <c r="G99" s="21"/>
      <c r="H99" s="21"/>
      <c r="I99" s="21"/>
      <c r="J99" s="21"/>
    </row>
    <row r="100" spans="2:10" ht="15">
      <c r="B100" s="21"/>
      <c r="C100" s="40"/>
      <c r="D100" s="21"/>
      <c r="E100" s="21"/>
      <c r="F100" s="21"/>
      <c r="G100" s="21"/>
      <c r="H100" s="21"/>
      <c r="I100" s="21"/>
      <c r="J100" s="21"/>
    </row>
    <row r="101" spans="2:10" ht="15">
      <c r="B101" s="21"/>
      <c r="C101" s="40"/>
      <c r="D101" s="21"/>
      <c r="E101" s="21"/>
      <c r="F101" s="21"/>
      <c r="G101" s="21"/>
      <c r="H101" s="21"/>
      <c r="I101" s="21"/>
      <c r="J101" s="21"/>
    </row>
    <row r="102" spans="2:10" ht="15">
      <c r="B102" s="21"/>
      <c r="C102" s="40"/>
      <c r="D102" s="21"/>
      <c r="E102" s="21"/>
      <c r="F102" s="21"/>
      <c r="G102" s="21"/>
      <c r="H102" s="21"/>
      <c r="I102" s="21"/>
      <c r="J102" s="21"/>
    </row>
    <row r="103" spans="2:10" ht="15">
      <c r="B103" s="21"/>
      <c r="C103" s="40"/>
      <c r="D103" s="21"/>
      <c r="E103" s="21"/>
      <c r="F103" s="21"/>
      <c r="G103" s="21"/>
      <c r="H103" s="21"/>
      <c r="I103" s="21"/>
      <c r="J103" s="21"/>
    </row>
    <row r="104" spans="2:10" ht="15">
      <c r="B104" s="21"/>
      <c r="C104" s="40"/>
      <c r="D104" s="21"/>
      <c r="E104" s="21"/>
      <c r="F104" s="21"/>
      <c r="G104" s="21"/>
      <c r="H104" s="21"/>
      <c r="I104" s="21"/>
      <c r="J104" s="21"/>
    </row>
    <row r="105" spans="2:10" ht="15">
      <c r="B105" s="21"/>
      <c r="C105" s="40"/>
      <c r="D105" s="21"/>
      <c r="E105" s="21"/>
      <c r="F105" s="21"/>
      <c r="G105" s="21"/>
      <c r="H105" s="21"/>
      <c r="I105" s="21"/>
      <c r="J105" s="21"/>
    </row>
    <row r="106" spans="2:10" ht="15">
      <c r="B106" s="21"/>
      <c r="C106" s="40"/>
      <c r="D106" s="21"/>
      <c r="E106" s="21"/>
      <c r="F106" s="21"/>
      <c r="G106" s="21"/>
      <c r="H106" s="21"/>
      <c r="I106" s="21"/>
      <c r="J106" s="21"/>
    </row>
    <row r="107" spans="2:10" ht="15">
      <c r="B107" s="21"/>
      <c r="C107" s="40"/>
      <c r="D107" s="21"/>
      <c r="E107" s="21"/>
      <c r="F107" s="21"/>
      <c r="G107" s="21"/>
      <c r="H107" s="21"/>
      <c r="I107" s="21"/>
      <c r="J107" s="21"/>
    </row>
    <row r="108" spans="2:10" ht="15">
      <c r="B108" s="21"/>
      <c r="C108" s="40"/>
      <c r="D108" s="21"/>
      <c r="E108" s="21"/>
      <c r="F108" s="21"/>
      <c r="G108" s="21"/>
      <c r="H108" s="21"/>
      <c r="I108" s="21"/>
      <c r="J108" s="21"/>
    </row>
    <row r="109" spans="2:10" ht="15">
      <c r="B109" s="21"/>
      <c r="C109" s="40"/>
      <c r="D109" s="21"/>
      <c r="E109" s="21"/>
      <c r="F109" s="21"/>
      <c r="G109" s="21"/>
      <c r="H109" s="21"/>
      <c r="I109" s="21"/>
      <c r="J109" s="21"/>
    </row>
    <row r="110" spans="2:10" ht="15">
      <c r="B110" s="21"/>
      <c r="C110" s="40"/>
      <c r="D110" s="21"/>
      <c r="E110" s="21"/>
      <c r="F110" s="21"/>
      <c r="G110" s="21"/>
      <c r="H110" s="21"/>
      <c r="I110" s="21"/>
      <c r="J110" s="21"/>
    </row>
    <row r="111" spans="2:10" ht="15">
      <c r="B111" s="6"/>
      <c r="C111" s="1"/>
      <c r="D111" s="6"/>
      <c r="E111" s="6"/>
      <c r="F111" s="6"/>
      <c r="G111" s="6"/>
      <c r="H111" s="6"/>
      <c r="I111" s="6"/>
      <c r="J111" s="6"/>
    </row>
    <row r="112" spans="2:10" ht="15">
      <c r="B112" s="6"/>
      <c r="C112" s="1"/>
      <c r="D112" s="6"/>
      <c r="E112" s="6"/>
      <c r="F112" s="6"/>
      <c r="G112" s="6"/>
      <c r="H112" s="6"/>
      <c r="I112" s="6"/>
      <c r="J112" s="6"/>
    </row>
    <row r="113" spans="2:10" ht="15">
      <c r="B113" s="6"/>
      <c r="C113" s="1"/>
      <c r="D113" s="6"/>
      <c r="E113" s="6"/>
      <c r="F113" s="6"/>
      <c r="G113" s="6"/>
      <c r="H113" s="6"/>
      <c r="I113" s="6"/>
      <c r="J113" s="6"/>
    </row>
    <row r="114" spans="2:10" ht="15">
      <c r="B114" s="6"/>
      <c r="C114" s="1"/>
      <c r="D114" s="6"/>
      <c r="E114" s="6"/>
      <c r="F114" s="6"/>
      <c r="G114" s="6"/>
      <c r="H114" s="6"/>
      <c r="I114" s="6"/>
      <c r="J114" s="6"/>
    </row>
    <row r="115" spans="2:10" ht="15">
      <c r="B115" s="6"/>
      <c r="C115" s="1"/>
      <c r="D115" s="6"/>
      <c r="E115" s="6"/>
      <c r="F115" s="6"/>
      <c r="G115" s="6"/>
      <c r="H115" s="6"/>
      <c r="I115" s="6"/>
      <c r="J115" s="6"/>
    </row>
    <row r="116" spans="2:10" ht="15">
      <c r="B116" s="6"/>
      <c r="C116" s="1"/>
      <c r="D116" s="6"/>
      <c r="E116" s="6"/>
      <c r="F116" s="6"/>
      <c r="G116" s="6"/>
      <c r="H116" s="6"/>
      <c r="I116" s="6"/>
      <c r="J116" s="6"/>
    </row>
  </sheetData>
  <sheetProtection/>
  <mergeCells count="12">
    <mergeCell ref="B76:J76"/>
    <mergeCell ref="B80:J80"/>
    <mergeCell ref="D81:E81"/>
    <mergeCell ref="F81:G81"/>
    <mergeCell ref="H81:I81"/>
    <mergeCell ref="A1:J1"/>
    <mergeCell ref="D2:E2"/>
    <mergeCell ref="F2:G2"/>
    <mergeCell ref="H2:I2"/>
    <mergeCell ref="B23:J23"/>
    <mergeCell ref="D24:G24"/>
    <mergeCell ref="H24:I24"/>
  </mergeCell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K16"/>
  <sheetViews>
    <sheetView zoomScalePageLayoutView="0" workbookViewId="0" topLeftCell="A1">
      <selection activeCell="C4" sqref="C4"/>
    </sheetView>
  </sheetViews>
  <sheetFormatPr defaultColWidth="9.140625" defaultRowHeight="15"/>
  <cols>
    <col min="1" max="1" width="12.57421875" style="0" customWidth="1"/>
    <col min="2" max="2" width="30.57421875" style="0" bestFit="1" customWidth="1"/>
    <col min="3" max="3" width="30.57421875" style="0" customWidth="1"/>
    <col min="4" max="4" width="6.57421875" style="0" customWidth="1"/>
    <col min="5" max="5" width="26.00390625" style="0" bestFit="1" customWidth="1"/>
    <col min="6" max="6" width="6.57421875" style="0" customWidth="1"/>
    <col min="7" max="7" width="16.57421875" style="0" customWidth="1"/>
    <col min="8" max="8" width="22.8515625" style="0" customWidth="1"/>
  </cols>
  <sheetData>
    <row r="1" spans="1:8" ht="18">
      <c r="A1" s="46" t="s">
        <v>362</v>
      </c>
      <c r="B1" s="46"/>
      <c r="C1" s="46"/>
      <c r="D1" s="46"/>
      <c r="E1" s="46"/>
      <c r="F1" s="46"/>
      <c r="G1" s="46"/>
      <c r="H1" s="46"/>
    </row>
    <row r="2" spans="1:11" ht="15">
      <c r="A2" s="26" t="s">
        <v>20</v>
      </c>
      <c r="B2" s="26" t="s">
        <v>22</v>
      </c>
      <c r="C2" s="27" t="s">
        <v>219</v>
      </c>
      <c r="D2" s="26" t="s">
        <v>23</v>
      </c>
      <c r="E2" s="26" t="s">
        <v>219</v>
      </c>
      <c r="F2" s="26" t="s">
        <v>218</v>
      </c>
      <c r="G2" s="37" t="s">
        <v>287</v>
      </c>
      <c r="H2" s="26" t="s">
        <v>24</v>
      </c>
      <c r="I2" s="14" t="s">
        <v>286</v>
      </c>
      <c r="J2" s="14"/>
      <c r="K2" s="14"/>
    </row>
    <row r="4" spans="1:8" ht="15">
      <c r="A4" s="26"/>
      <c r="B4" s="26"/>
      <c r="D4" s="26"/>
      <c r="F4" s="26"/>
      <c r="H4" s="26"/>
    </row>
    <row r="5" spans="1:8" ht="15">
      <c r="A5" s="26"/>
      <c r="B5" s="26"/>
      <c r="D5" s="26"/>
      <c r="F5" s="26"/>
      <c r="H5" s="26"/>
    </row>
    <row r="6" spans="1:8" ht="15">
      <c r="A6" s="26"/>
      <c r="B6" s="26"/>
      <c r="C6" s="27"/>
      <c r="D6" s="26"/>
      <c r="E6" s="26"/>
      <c r="F6" s="26"/>
      <c r="G6" s="27"/>
      <c r="H6" s="26"/>
    </row>
    <row r="7" spans="1:8" ht="18">
      <c r="A7" s="46" t="s">
        <v>363</v>
      </c>
      <c r="B7" s="46"/>
      <c r="C7" s="46"/>
      <c r="D7" s="46"/>
      <c r="E7" s="46"/>
      <c r="F7" s="46"/>
      <c r="G7" s="46"/>
      <c r="H7" s="46"/>
    </row>
    <row r="8" spans="1:8" ht="15">
      <c r="A8" s="23" t="s">
        <v>35</v>
      </c>
      <c r="B8" s="15"/>
      <c r="C8" s="15"/>
      <c r="D8" s="15"/>
      <c r="E8" s="15"/>
      <c r="F8" s="15"/>
      <c r="G8" s="15"/>
      <c r="H8" s="15"/>
    </row>
    <row r="11" spans="1:8" ht="18">
      <c r="A11" s="46" t="s">
        <v>364</v>
      </c>
      <c r="B11" s="46"/>
      <c r="C11" s="46"/>
      <c r="D11" s="46"/>
      <c r="E11" s="46"/>
      <c r="F11" s="46"/>
      <c r="G11" s="46"/>
      <c r="H11" s="46"/>
    </row>
    <row r="12" spans="1:8" ht="15">
      <c r="A12" s="23" t="s">
        <v>35</v>
      </c>
      <c r="B12" s="15"/>
      <c r="C12" s="15"/>
      <c r="D12" s="15"/>
      <c r="E12" s="15"/>
      <c r="F12" s="15"/>
      <c r="G12" s="15"/>
      <c r="H12" s="15"/>
    </row>
    <row r="13" spans="1:8" ht="15">
      <c r="A13" s="14"/>
      <c r="B13" s="14"/>
      <c r="C13" s="14"/>
      <c r="D13" s="14"/>
      <c r="E13" s="14"/>
      <c r="F13" s="14"/>
      <c r="G13" s="14"/>
      <c r="H13" s="14"/>
    </row>
    <row r="14" spans="1:8" ht="15">
      <c r="A14" s="14"/>
      <c r="B14" s="14"/>
      <c r="C14" s="14"/>
      <c r="D14" s="14"/>
      <c r="E14" s="14"/>
      <c r="F14" s="14"/>
      <c r="G14" s="14"/>
      <c r="H14" s="14"/>
    </row>
    <row r="15" spans="1:8" ht="15">
      <c r="A15" s="14"/>
      <c r="B15" s="14"/>
      <c r="C15" s="14"/>
      <c r="D15" s="14"/>
      <c r="E15" s="14"/>
      <c r="F15" s="14"/>
      <c r="G15" s="14"/>
      <c r="H15" s="14"/>
    </row>
    <row r="16" spans="1:8" ht="15">
      <c r="A16" s="14"/>
      <c r="B16" s="14"/>
      <c r="C16" s="14"/>
      <c r="D16" s="14"/>
      <c r="E16" s="14"/>
      <c r="F16" s="14"/>
      <c r="G16" s="14"/>
      <c r="H16" s="14"/>
    </row>
  </sheetData>
  <sheetProtection/>
  <mergeCells count="3">
    <mergeCell ref="A1:H1"/>
    <mergeCell ref="A7:H7"/>
    <mergeCell ref="A11:H11"/>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G28"/>
  <sheetViews>
    <sheetView zoomScalePageLayoutView="0" workbookViewId="0" topLeftCell="V1">
      <selection activeCell="C33" sqref="C33"/>
    </sheetView>
  </sheetViews>
  <sheetFormatPr defaultColWidth="9.140625" defaultRowHeight="15"/>
  <cols>
    <col min="1" max="1" width="11.140625" style="0" customWidth="1"/>
    <col min="2" max="2" width="13.140625" style="0" bestFit="1" customWidth="1"/>
    <col min="3" max="3" width="12.421875" style="0" bestFit="1" customWidth="1"/>
    <col min="4" max="4" width="13.421875" style="0" bestFit="1" customWidth="1"/>
    <col min="5" max="5" width="9.28125" style="0" bestFit="1" customWidth="1"/>
    <col min="6" max="6" width="13.28125" style="0" customWidth="1"/>
    <col min="7" max="7" width="11.8515625" style="0" bestFit="1" customWidth="1"/>
    <col min="8" max="8" width="13.8515625" style="0" bestFit="1" customWidth="1"/>
    <col min="9" max="9" width="8.7109375" style="0" customWidth="1"/>
    <col min="10" max="10" width="12.140625" style="0" bestFit="1" customWidth="1"/>
    <col min="11" max="11" width="9.7109375" style="0" bestFit="1" customWidth="1"/>
    <col min="12" max="12" width="12.421875" style="0" bestFit="1" customWidth="1"/>
    <col min="13" max="13" width="5.28125" style="0" customWidth="1"/>
    <col min="14" max="14" width="9.421875" style="0" bestFit="1" customWidth="1"/>
    <col min="15" max="15" width="13.140625" style="0" bestFit="1" customWidth="1"/>
    <col min="16" max="16" width="12.00390625" style="0" bestFit="1" customWidth="1"/>
    <col min="17" max="17" width="12.28125" style="0" bestFit="1" customWidth="1"/>
    <col min="18" max="18" width="13.28125" style="0" bestFit="1" customWidth="1"/>
    <col min="19" max="19" width="13.140625" style="0" bestFit="1" customWidth="1"/>
    <col min="20" max="20" width="12.00390625" style="0" bestFit="1" customWidth="1"/>
    <col min="21" max="21" width="12.28125" style="0" bestFit="1" customWidth="1"/>
    <col min="22" max="22" width="13.28125" style="0" bestFit="1" customWidth="1"/>
    <col min="23" max="23" width="13.140625" style="0" bestFit="1" customWidth="1"/>
    <col min="24" max="24" width="13.7109375" style="0" customWidth="1"/>
    <col min="25" max="25" width="11.8515625" style="0" bestFit="1" customWidth="1"/>
    <col min="26" max="26" width="13.28125" style="0" bestFit="1" customWidth="1"/>
    <col min="27" max="27" width="12.140625" style="0" bestFit="1" customWidth="1"/>
    <col min="28" max="29" width="11.8515625" style="0" bestFit="1" customWidth="1"/>
    <col min="30" max="30" width="17.421875" style="0" bestFit="1" customWidth="1"/>
    <col min="31" max="31" width="16.421875" style="0" bestFit="1" customWidth="1"/>
    <col min="32" max="32" width="14.7109375" style="0" bestFit="1" customWidth="1"/>
    <col min="33" max="33" width="14.8515625" style="0" customWidth="1"/>
    <col min="34" max="34" width="12.57421875" style="0" bestFit="1" customWidth="1"/>
    <col min="35" max="35" width="12.7109375" style="0" bestFit="1" customWidth="1"/>
    <col min="36" max="36" width="11.8515625" style="0" bestFit="1" customWidth="1"/>
    <col min="37" max="37" width="17.421875" style="0" bestFit="1" customWidth="1"/>
    <col min="42" max="42" width="16.421875" style="0" bestFit="1" customWidth="1"/>
    <col min="43" max="43" width="14.7109375" style="0" bestFit="1" customWidth="1"/>
    <col min="44" max="44" width="10.28125" style="0" bestFit="1" customWidth="1"/>
    <col min="45" max="46" width="14.7109375" style="0" bestFit="1" customWidth="1"/>
    <col min="57" max="57" width="26.57421875" style="0" bestFit="1" customWidth="1"/>
    <col min="58" max="58" width="12.00390625" style="0" bestFit="1" customWidth="1"/>
  </cols>
  <sheetData>
    <row r="1" ht="38.25" customHeight="1">
      <c r="A1" s="20" t="s">
        <v>41</v>
      </c>
    </row>
    <row r="4" spans="1:33" ht="15">
      <c r="A4" s="4" t="s">
        <v>42</v>
      </c>
      <c r="B4" s="4" t="s">
        <v>43</v>
      </c>
      <c r="C4" s="4" t="s">
        <v>44</v>
      </c>
      <c r="D4" s="4" t="s">
        <v>45</v>
      </c>
      <c r="E4" s="4" t="s">
        <v>46</v>
      </c>
      <c r="F4" s="4" t="s">
        <v>47</v>
      </c>
      <c r="G4" s="4" t="s">
        <v>48</v>
      </c>
      <c r="H4" s="4" t="s">
        <v>49</v>
      </c>
      <c r="I4" s="4" t="s">
        <v>50</v>
      </c>
      <c r="J4" s="4" t="s">
        <v>51</v>
      </c>
      <c r="K4" s="4" t="s">
        <v>52</v>
      </c>
      <c r="L4" s="4" t="s">
        <v>53</v>
      </c>
      <c r="M4" s="4" t="s">
        <v>54</v>
      </c>
      <c r="N4" s="4" t="s">
        <v>55</v>
      </c>
      <c r="O4" s="4" t="s">
        <v>56</v>
      </c>
      <c r="P4" s="4" t="s">
        <v>57</v>
      </c>
      <c r="Q4" s="4" t="s">
        <v>58</v>
      </c>
      <c r="R4" s="4" t="s">
        <v>59</v>
      </c>
      <c r="S4" s="4" t="s">
        <v>60</v>
      </c>
      <c r="T4" s="4" t="s">
        <v>61</v>
      </c>
      <c r="U4" s="4" t="s">
        <v>62</v>
      </c>
      <c r="V4" s="4" t="s">
        <v>63</v>
      </c>
      <c r="W4" s="4" t="s">
        <v>24</v>
      </c>
      <c r="X4" s="4" t="s">
        <v>64</v>
      </c>
      <c r="Y4" s="4" t="s">
        <v>65</v>
      </c>
      <c r="Z4" s="4" t="s">
        <v>66</v>
      </c>
      <c r="AA4" s="4" t="s">
        <v>67</v>
      </c>
      <c r="AB4" s="4" t="s">
        <v>68</v>
      </c>
      <c r="AC4" s="4" t="s">
        <v>69</v>
      </c>
      <c r="AD4" s="4" t="s">
        <v>70</v>
      </c>
      <c r="AE4" s="4" t="s">
        <v>71</v>
      </c>
      <c r="AF4" s="4" t="s">
        <v>72</v>
      </c>
      <c r="AG4" s="4" t="s">
        <v>73</v>
      </c>
    </row>
    <row r="6" spans="1:33" ht="15">
      <c r="A6" s="6" t="s">
        <v>42</v>
      </c>
      <c r="B6" s="6" t="s">
        <v>43</v>
      </c>
      <c r="C6" s="6" t="s">
        <v>44</v>
      </c>
      <c r="D6" s="6" t="s">
        <v>45</v>
      </c>
      <c r="E6" s="6" t="s">
        <v>46</v>
      </c>
      <c r="F6" t="s">
        <v>47</v>
      </c>
      <c r="G6" s="6" t="s">
        <v>48</v>
      </c>
      <c r="H6" s="6" t="s">
        <v>49</v>
      </c>
      <c r="I6" s="6" t="s">
        <v>50</v>
      </c>
      <c r="J6" s="6" t="s">
        <v>51</v>
      </c>
      <c r="K6" s="6" t="s">
        <v>52</v>
      </c>
      <c r="L6" s="6" t="s">
        <v>53</v>
      </c>
      <c r="M6" s="6" t="s">
        <v>54</v>
      </c>
      <c r="N6" s="6" t="s">
        <v>55</v>
      </c>
      <c r="O6" s="6" t="s">
        <v>56</v>
      </c>
      <c r="P6" s="6" t="s">
        <v>57</v>
      </c>
      <c r="Q6" s="6" t="s">
        <v>58</v>
      </c>
      <c r="R6" s="6" t="s">
        <v>59</v>
      </c>
      <c r="S6" s="6" t="s">
        <v>60</v>
      </c>
      <c r="T6" s="6" t="s">
        <v>61</v>
      </c>
      <c r="U6" s="6" t="s">
        <v>62</v>
      </c>
      <c r="V6" s="6" t="s">
        <v>63</v>
      </c>
      <c r="W6" s="6" t="s">
        <v>24</v>
      </c>
      <c r="X6" s="6" t="s">
        <v>64</v>
      </c>
      <c r="Y6" s="6" t="s">
        <v>65</v>
      </c>
      <c r="Z6" s="6" t="s">
        <v>66</v>
      </c>
      <c r="AA6" s="6" t="s">
        <v>67</v>
      </c>
      <c r="AB6" s="6" t="s">
        <v>68</v>
      </c>
      <c r="AC6" s="6" t="s">
        <v>69</v>
      </c>
      <c r="AD6" s="6" t="s">
        <v>70</v>
      </c>
      <c r="AE6" s="38" t="s">
        <v>311</v>
      </c>
      <c r="AF6" s="38" t="s">
        <v>312</v>
      </c>
      <c r="AG6" s="6" t="s">
        <v>73</v>
      </c>
    </row>
    <row r="7" spans="1:33" ht="15">
      <c r="A7" s="6">
        <v>8843</v>
      </c>
      <c r="B7" s="6" t="s">
        <v>418</v>
      </c>
      <c r="C7" s="6" t="s">
        <v>288</v>
      </c>
      <c r="D7" s="6" t="s">
        <v>37</v>
      </c>
      <c r="E7" s="6" t="s">
        <v>289</v>
      </c>
      <c r="F7" s="25">
        <v>22646</v>
      </c>
      <c r="G7" s="6">
        <v>80264</v>
      </c>
      <c r="H7" s="6" t="s">
        <v>290</v>
      </c>
      <c r="I7" s="6">
        <v>2</v>
      </c>
      <c r="J7" s="6" t="s">
        <v>74</v>
      </c>
      <c r="K7" s="6">
        <v>21</v>
      </c>
      <c r="L7" s="6" t="s">
        <v>75</v>
      </c>
      <c r="M7" s="6">
        <v>30</v>
      </c>
      <c r="N7" s="6">
        <v>1</v>
      </c>
      <c r="O7" s="6">
        <v>1512</v>
      </c>
      <c r="P7" s="6">
        <v>4926</v>
      </c>
      <c r="Q7" s="6"/>
      <c r="R7" s="6" t="s">
        <v>292</v>
      </c>
      <c r="S7" s="6" t="s">
        <v>174</v>
      </c>
      <c r="T7" s="6" t="s">
        <v>292</v>
      </c>
      <c r="U7" s="6">
        <v>3</v>
      </c>
      <c r="V7" s="6">
        <v>28</v>
      </c>
      <c r="W7" s="6" t="s">
        <v>291</v>
      </c>
      <c r="X7" s="6" t="s">
        <v>28</v>
      </c>
      <c r="Y7" s="6"/>
      <c r="Z7" s="6">
        <v>1</v>
      </c>
      <c r="AA7" s="6">
        <v>0</v>
      </c>
      <c r="AB7" s="6"/>
      <c r="AC7" s="6"/>
      <c r="AD7" s="6" t="s">
        <v>419</v>
      </c>
      <c r="AE7" s="38">
        <v>-99.73807873</v>
      </c>
      <c r="AF7" s="38">
        <v>39.84664976</v>
      </c>
      <c r="AG7" s="6" t="s">
        <v>420</v>
      </c>
    </row>
    <row r="8" spans="1:33" ht="15">
      <c r="A8" s="6">
        <v>47657</v>
      </c>
      <c r="B8" s="6" t="s">
        <v>294</v>
      </c>
      <c r="C8" s="6" t="s">
        <v>421</v>
      </c>
      <c r="D8" s="6" t="s">
        <v>25</v>
      </c>
      <c r="E8" s="6" t="s">
        <v>289</v>
      </c>
      <c r="F8" s="25">
        <v>40526</v>
      </c>
      <c r="G8" s="6">
        <v>68653</v>
      </c>
      <c r="H8" s="6" t="s">
        <v>290</v>
      </c>
      <c r="I8" s="6">
        <v>4</v>
      </c>
      <c r="J8" s="6" t="s">
        <v>74</v>
      </c>
      <c r="K8" s="6">
        <v>41</v>
      </c>
      <c r="L8" s="6" t="s">
        <v>75</v>
      </c>
      <c r="M8" s="6">
        <v>20</v>
      </c>
      <c r="N8" s="6">
        <v>2</v>
      </c>
      <c r="O8" s="6">
        <v>4879</v>
      </c>
      <c r="P8" s="6">
        <v>864</v>
      </c>
      <c r="Q8" s="6"/>
      <c r="R8" s="6" t="s">
        <v>174</v>
      </c>
      <c r="S8" s="6" t="s">
        <v>76</v>
      </c>
      <c r="T8" s="6" t="s">
        <v>76</v>
      </c>
      <c r="U8" s="6">
        <v>3</v>
      </c>
      <c r="V8" s="6">
        <v>31</v>
      </c>
      <c r="W8" s="6" t="s">
        <v>422</v>
      </c>
      <c r="X8" s="6" t="s">
        <v>27</v>
      </c>
      <c r="Y8" s="6"/>
      <c r="Z8" s="6">
        <v>1</v>
      </c>
      <c r="AA8" s="6">
        <v>0</v>
      </c>
      <c r="AB8" s="6"/>
      <c r="AC8" s="6"/>
      <c r="AD8" s="6" t="s">
        <v>423</v>
      </c>
      <c r="AE8" s="38">
        <v>-101.9391</v>
      </c>
      <c r="AF8" s="38">
        <v>39.6977</v>
      </c>
      <c r="AG8" s="6" t="s">
        <v>420</v>
      </c>
    </row>
    <row r="9" spans="1:33" ht="15">
      <c r="A9" s="6">
        <v>48885</v>
      </c>
      <c r="B9" s="6" t="s">
        <v>294</v>
      </c>
      <c r="C9" s="6" t="s">
        <v>295</v>
      </c>
      <c r="D9" s="6" t="s">
        <v>25</v>
      </c>
      <c r="E9" s="6" t="s">
        <v>289</v>
      </c>
      <c r="F9" s="25">
        <v>41619</v>
      </c>
      <c r="G9" s="6">
        <v>82504</v>
      </c>
      <c r="H9" s="6" t="s">
        <v>290</v>
      </c>
      <c r="I9" s="6">
        <v>2</v>
      </c>
      <c r="J9" s="6" t="s">
        <v>74</v>
      </c>
      <c r="K9" s="6">
        <v>35</v>
      </c>
      <c r="L9" s="6" t="s">
        <v>75</v>
      </c>
      <c r="M9" s="6">
        <v>13</v>
      </c>
      <c r="N9" s="6">
        <v>1</v>
      </c>
      <c r="O9" s="6">
        <v>4950</v>
      </c>
      <c r="P9" s="6">
        <v>2941</v>
      </c>
      <c r="Q9" s="6"/>
      <c r="R9" s="6" t="s">
        <v>76</v>
      </c>
      <c r="S9" s="6" t="s">
        <v>76</v>
      </c>
      <c r="T9" s="6" t="s">
        <v>174</v>
      </c>
      <c r="U9" s="6">
        <v>3</v>
      </c>
      <c r="V9" s="6">
        <v>30</v>
      </c>
      <c r="W9" s="6" t="s">
        <v>424</v>
      </c>
      <c r="X9" s="6" t="s">
        <v>34</v>
      </c>
      <c r="Y9" s="6"/>
      <c r="Z9" s="6">
        <v>4</v>
      </c>
      <c r="AA9" s="6">
        <v>0</v>
      </c>
      <c r="AB9" s="6"/>
      <c r="AC9" s="6"/>
      <c r="AD9" s="6" t="s">
        <v>296</v>
      </c>
      <c r="AE9" s="38">
        <v>-101.19559868</v>
      </c>
      <c r="AF9" s="38">
        <v>39.88521672</v>
      </c>
      <c r="AG9" s="6" t="s">
        <v>420</v>
      </c>
    </row>
    <row r="10" spans="1:33" ht="15">
      <c r="A10" s="6">
        <v>48885</v>
      </c>
      <c r="B10" s="6" t="s">
        <v>294</v>
      </c>
      <c r="C10" s="6" t="s">
        <v>295</v>
      </c>
      <c r="D10" s="6" t="s">
        <v>25</v>
      </c>
      <c r="E10" s="6" t="s">
        <v>289</v>
      </c>
      <c r="F10" s="25">
        <v>41619</v>
      </c>
      <c r="G10" s="6">
        <v>83852</v>
      </c>
      <c r="H10" s="6" t="s">
        <v>290</v>
      </c>
      <c r="I10" s="6">
        <v>2</v>
      </c>
      <c r="J10" s="6" t="s">
        <v>74</v>
      </c>
      <c r="K10" s="6">
        <v>35</v>
      </c>
      <c r="L10" s="6" t="s">
        <v>75</v>
      </c>
      <c r="M10" s="6">
        <v>13</v>
      </c>
      <c r="N10" s="6">
        <v>3</v>
      </c>
      <c r="O10" s="6">
        <v>4950</v>
      </c>
      <c r="P10" s="6">
        <v>3141</v>
      </c>
      <c r="Q10" s="6"/>
      <c r="R10" s="6" t="s">
        <v>76</v>
      </c>
      <c r="S10" s="6" t="s">
        <v>76</v>
      </c>
      <c r="T10" s="6" t="s">
        <v>174</v>
      </c>
      <c r="U10" s="6">
        <v>3</v>
      </c>
      <c r="V10" s="6">
        <v>30</v>
      </c>
      <c r="W10" s="6" t="s">
        <v>424</v>
      </c>
      <c r="X10" s="6" t="s">
        <v>34</v>
      </c>
      <c r="Y10" s="6"/>
      <c r="Z10" s="6">
        <v>4</v>
      </c>
      <c r="AA10" s="6">
        <v>0</v>
      </c>
      <c r="AB10" s="6"/>
      <c r="AC10" s="6"/>
      <c r="AD10" s="6" t="s">
        <v>297</v>
      </c>
      <c r="AE10" s="38">
        <v>-101.19631127</v>
      </c>
      <c r="AF10" s="38">
        <v>39.88521672</v>
      </c>
      <c r="AG10" s="6" t="s">
        <v>420</v>
      </c>
    </row>
    <row r="11" spans="1:33" ht="15">
      <c r="A11" s="6">
        <v>48885</v>
      </c>
      <c r="B11" s="6" t="s">
        <v>294</v>
      </c>
      <c r="C11" s="6" t="s">
        <v>295</v>
      </c>
      <c r="D11" s="6" t="s">
        <v>25</v>
      </c>
      <c r="E11" s="6" t="s">
        <v>289</v>
      </c>
      <c r="F11" s="25">
        <v>41619</v>
      </c>
      <c r="G11" s="6">
        <v>83853</v>
      </c>
      <c r="H11" s="6" t="s">
        <v>290</v>
      </c>
      <c r="I11" s="6">
        <v>2</v>
      </c>
      <c r="J11" s="6" t="s">
        <v>74</v>
      </c>
      <c r="K11" s="6">
        <v>35</v>
      </c>
      <c r="L11" s="6" t="s">
        <v>75</v>
      </c>
      <c r="M11" s="6">
        <v>13</v>
      </c>
      <c r="N11" s="6">
        <v>4</v>
      </c>
      <c r="O11" s="6">
        <v>4950</v>
      </c>
      <c r="P11" s="6">
        <v>2741</v>
      </c>
      <c r="Q11" s="6"/>
      <c r="R11" s="6" t="s">
        <v>76</v>
      </c>
      <c r="S11" s="6" t="s">
        <v>76</v>
      </c>
      <c r="T11" s="6" t="s">
        <v>174</v>
      </c>
      <c r="U11" s="6">
        <v>3</v>
      </c>
      <c r="V11" s="6">
        <v>30</v>
      </c>
      <c r="W11" s="6" t="s">
        <v>424</v>
      </c>
      <c r="X11" s="6" t="s">
        <v>34</v>
      </c>
      <c r="Y11" s="6"/>
      <c r="Z11" s="6">
        <v>4</v>
      </c>
      <c r="AA11" s="6">
        <v>0</v>
      </c>
      <c r="AB11" s="6"/>
      <c r="AC11" s="6"/>
      <c r="AD11" s="6" t="s">
        <v>297</v>
      </c>
      <c r="AE11" s="38">
        <v>-101.19488609</v>
      </c>
      <c r="AF11" s="38">
        <v>39.88521672</v>
      </c>
      <c r="AG11" s="6" t="s">
        <v>420</v>
      </c>
    </row>
    <row r="12" spans="1:33" ht="15">
      <c r="A12" s="6">
        <v>48885</v>
      </c>
      <c r="B12" s="6" t="s">
        <v>294</v>
      </c>
      <c r="C12" s="6" t="s">
        <v>295</v>
      </c>
      <c r="D12" s="6" t="s">
        <v>25</v>
      </c>
      <c r="E12" s="6" t="s">
        <v>289</v>
      </c>
      <c r="F12" s="25">
        <v>41619</v>
      </c>
      <c r="G12" s="6">
        <v>83854</v>
      </c>
      <c r="H12" s="6" t="s">
        <v>290</v>
      </c>
      <c r="I12" s="6">
        <v>2</v>
      </c>
      <c r="J12" s="6" t="s">
        <v>74</v>
      </c>
      <c r="K12" s="6">
        <v>35</v>
      </c>
      <c r="L12" s="6" t="s">
        <v>75</v>
      </c>
      <c r="M12" s="6">
        <v>13</v>
      </c>
      <c r="N12" s="6">
        <v>5</v>
      </c>
      <c r="O12" s="6">
        <v>5150</v>
      </c>
      <c r="P12" s="6">
        <v>2941</v>
      </c>
      <c r="Q12" s="6"/>
      <c r="R12" s="6" t="s">
        <v>76</v>
      </c>
      <c r="S12" s="6" t="s">
        <v>76</v>
      </c>
      <c r="T12" s="6" t="s">
        <v>174</v>
      </c>
      <c r="U12" s="6">
        <v>3</v>
      </c>
      <c r="V12" s="6">
        <v>30</v>
      </c>
      <c r="W12" s="6" t="s">
        <v>424</v>
      </c>
      <c r="X12" s="6" t="s">
        <v>34</v>
      </c>
      <c r="Y12" s="6"/>
      <c r="Z12" s="6">
        <v>4</v>
      </c>
      <c r="AA12" s="6">
        <v>0</v>
      </c>
      <c r="AB12" s="6"/>
      <c r="AC12" s="6"/>
      <c r="AD12" s="6" t="s">
        <v>297</v>
      </c>
      <c r="AE12" s="38">
        <v>-101.19559868</v>
      </c>
      <c r="AF12" s="38">
        <v>39.88576576</v>
      </c>
      <c r="AG12" s="6" t="s">
        <v>420</v>
      </c>
    </row>
    <row r="13" spans="1:33" ht="15">
      <c r="A13" s="6">
        <v>48885</v>
      </c>
      <c r="B13" s="6" t="s">
        <v>294</v>
      </c>
      <c r="C13" s="6" t="s">
        <v>295</v>
      </c>
      <c r="D13" s="6" t="s">
        <v>25</v>
      </c>
      <c r="E13" s="6" t="s">
        <v>289</v>
      </c>
      <c r="F13" s="25">
        <v>41619</v>
      </c>
      <c r="G13" s="6">
        <v>83855</v>
      </c>
      <c r="H13" s="6" t="s">
        <v>290</v>
      </c>
      <c r="I13" s="6">
        <v>2</v>
      </c>
      <c r="J13" s="6" t="s">
        <v>74</v>
      </c>
      <c r="K13" s="6">
        <v>35</v>
      </c>
      <c r="L13" s="6" t="s">
        <v>75</v>
      </c>
      <c r="M13" s="6">
        <v>13</v>
      </c>
      <c r="N13" s="6">
        <v>6</v>
      </c>
      <c r="O13" s="6">
        <v>4750</v>
      </c>
      <c r="P13" s="6">
        <v>2941</v>
      </c>
      <c r="Q13" s="6"/>
      <c r="R13" s="6" t="s">
        <v>76</v>
      </c>
      <c r="S13" s="6" t="s">
        <v>76</v>
      </c>
      <c r="T13" s="6" t="s">
        <v>174</v>
      </c>
      <c r="U13" s="6">
        <v>3</v>
      </c>
      <c r="V13" s="6">
        <v>30</v>
      </c>
      <c r="W13" s="6" t="s">
        <v>424</v>
      </c>
      <c r="X13" s="6" t="s">
        <v>34</v>
      </c>
      <c r="Y13" s="6"/>
      <c r="Z13" s="6">
        <v>4</v>
      </c>
      <c r="AA13" s="6">
        <v>0</v>
      </c>
      <c r="AB13" s="6"/>
      <c r="AC13" s="6"/>
      <c r="AD13" s="6" t="s">
        <v>297</v>
      </c>
      <c r="AE13" s="38">
        <v>-101.19559868</v>
      </c>
      <c r="AF13" s="38">
        <v>39.88466769</v>
      </c>
      <c r="AG13" s="6" t="s">
        <v>420</v>
      </c>
    </row>
    <row r="14" spans="1:33" ht="15">
      <c r="A14" s="6">
        <v>48887</v>
      </c>
      <c r="B14" s="6" t="s">
        <v>294</v>
      </c>
      <c r="C14" s="6" t="s">
        <v>295</v>
      </c>
      <c r="D14" s="6" t="s">
        <v>136</v>
      </c>
      <c r="E14" s="6" t="s">
        <v>289</v>
      </c>
      <c r="F14" s="25">
        <v>41619</v>
      </c>
      <c r="G14" s="6">
        <v>82508</v>
      </c>
      <c r="H14" s="6" t="s">
        <v>290</v>
      </c>
      <c r="I14" s="6">
        <v>2</v>
      </c>
      <c r="J14" s="6" t="s">
        <v>74</v>
      </c>
      <c r="K14" s="6">
        <v>35</v>
      </c>
      <c r="L14" s="6" t="s">
        <v>75</v>
      </c>
      <c r="M14" s="6">
        <v>13</v>
      </c>
      <c r="N14" s="6">
        <v>2</v>
      </c>
      <c r="O14" s="6">
        <v>1462</v>
      </c>
      <c r="P14" s="6">
        <v>3352</v>
      </c>
      <c r="Q14" s="6"/>
      <c r="R14" s="6" t="s">
        <v>292</v>
      </c>
      <c r="S14" s="6" t="s">
        <v>76</v>
      </c>
      <c r="T14" s="6" t="s">
        <v>292</v>
      </c>
      <c r="U14" s="6">
        <v>3</v>
      </c>
      <c r="V14" s="6">
        <v>30</v>
      </c>
      <c r="W14" s="6" t="s">
        <v>424</v>
      </c>
      <c r="X14" s="6" t="s">
        <v>34</v>
      </c>
      <c r="Y14" s="6"/>
      <c r="Z14" s="6">
        <v>4</v>
      </c>
      <c r="AA14" s="6">
        <v>0</v>
      </c>
      <c r="AB14" s="6"/>
      <c r="AC14" s="6"/>
      <c r="AD14" s="6" t="s">
        <v>296</v>
      </c>
      <c r="AE14" s="38">
        <v>-101.19706306</v>
      </c>
      <c r="AF14" s="38">
        <v>39.87564148</v>
      </c>
      <c r="AG14" s="6" t="s">
        <v>420</v>
      </c>
    </row>
    <row r="15" spans="1:33" ht="15">
      <c r="A15" s="6">
        <v>48887</v>
      </c>
      <c r="B15" s="6" t="s">
        <v>294</v>
      </c>
      <c r="C15" s="6" t="s">
        <v>295</v>
      </c>
      <c r="D15" s="6" t="s">
        <v>136</v>
      </c>
      <c r="E15" s="6" t="s">
        <v>289</v>
      </c>
      <c r="F15" s="25">
        <v>41619</v>
      </c>
      <c r="G15" s="6">
        <v>83856</v>
      </c>
      <c r="H15" s="6" t="s">
        <v>290</v>
      </c>
      <c r="I15" s="6">
        <v>2</v>
      </c>
      <c r="J15" s="6" t="s">
        <v>74</v>
      </c>
      <c r="K15" s="6">
        <v>35</v>
      </c>
      <c r="L15" s="6" t="s">
        <v>75</v>
      </c>
      <c r="M15" s="6">
        <v>13</v>
      </c>
      <c r="N15" s="6">
        <v>7</v>
      </c>
      <c r="O15" s="6">
        <v>1662</v>
      </c>
      <c r="P15" s="6">
        <v>3352</v>
      </c>
      <c r="Q15" s="6"/>
      <c r="R15" s="6" t="s">
        <v>292</v>
      </c>
      <c r="S15" s="6" t="s">
        <v>76</v>
      </c>
      <c r="T15" s="6" t="s">
        <v>292</v>
      </c>
      <c r="U15" s="6">
        <v>3</v>
      </c>
      <c r="V15" s="6">
        <v>30</v>
      </c>
      <c r="W15" s="6" t="s">
        <v>424</v>
      </c>
      <c r="X15" s="6" t="s">
        <v>34</v>
      </c>
      <c r="Y15" s="6"/>
      <c r="Z15" s="6">
        <v>4</v>
      </c>
      <c r="AA15" s="6">
        <v>0</v>
      </c>
      <c r="AB15" s="6"/>
      <c r="AC15" s="6"/>
      <c r="AD15" s="6" t="s">
        <v>297</v>
      </c>
      <c r="AE15" s="38">
        <v>-101.19706306</v>
      </c>
      <c r="AF15" s="38">
        <v>39.87619052</v>
      </c>
      <c r="AG15" s="6" t="s">
        <v>420</v>
      </c>
    </row>
    <row r="16" spans="1:33" ht="15">
      <c r="A16" s="6">
        <v>48887</v>
      </c>
      <c r="B16" s="6" t="s">
        <v>294</v>
      </c>
      <c r="C16" s="6" t="s">
        <v>295</v>
      </c>
      <c r="D16" s="6" t="s">
        <v>136</v>
      </c>
      <c r="E16" s="6" t="s">
        <v>289</v>
      </c>
      <c r="F16" s="25">
        <v>41619</v>
      </c>
      <c r="G16" s="6">
        <v>83857</v>
      </c>
      <c r="H16" s="6" t="s">
        <v>290</v>
      </c>
      <c r="I16" s="6">
        <v>2</v>
      </c>
      <c r="J16" s="6" t="s">
        <v>74</v>
      </c>
      <c r="K16" s="6">
        <v>35</v>
      </c>
      <c r="L16" s="6" t="s">
        <v>75</v>
      </c>
      <c r="M16" s="6">
        <v>13</v>
      </c>
      <c r="N16" s="6">
        <v>8</v>
      </c>
      <c r="O16" s="6">
        <v>1262</v>
      </c>
      <c r="P16" s="6">
        <v>3352</v>
      </c>
      <c r="Q16" s="6"/>
      <c r="R16" s="6" t="s">
        <v>174</v>
      </c>
      <c r="S16" s="6" t="s">
        <v>293</v>
      </c>
      <c r="T16" s="6" t="s">
        <v>292</v>
      </c>
      <c r="U16" s="6">
        <v>3</v>
      </c>
      <c r="V16" s="6">
        <v>30</v>
      </c>
      <c r="W16" s="6" t="s">
        <v>424</v>
      </c>
      <c r="X16" s="6" t="s">
        <v>34</v>
      </c>
      <c r="Y16" s="6"/>
      <c r="Z16" s="6">
        <v>4</v>
      </c>
      <c r="AA16" s="6">
        <v>0</v>
      </c>
      <c r="AB16" s="6"/>
      <c r="AC16" s="6"/>
      <c r="AD16" s="6" t="s">
        <v>297</v>
      </c>
      <c r="AE16" s="38">
        <v>-101.19706306</v>
      </c>
      <c r="AF16" s="38">
        <v>39.87509244</v>
      </c>
      <c r="AG16" s="6" t="s">
        <v>420</v>
      </c>
    </row>
    <row r="17" spans="1:33" ht="15">
      <c r="A17" s="6">
        <v>48887</v>
      </c>
      <c r="B17" s="6" t="s">
        <v>294</v>
      </c>
      <c r="C17" s="6" t="s">
        <v>295</v>
      </c>
      <c r="D17" s="6" t="s">
        <v>136</v>
      </c>
      <c r="E17" s="6" t="s">
        <v>289</v>
      </c>
      <c r="F17" s="25">
        <v>41619</v>
      </c>
      <c r="G17" s="6">
        <v>83858</v>
      </c>
      <c r="H17" s="6" t="s">
        <v>290</v>
      </c>
      <c r="I17" s="6">
        <v>2</v>
      </c>
      <c r="J17" s="6" t="s">
        <v>74</v>
      </c>
      <c r="K17" s="6">
        <v>35</v>
      </c>
      <c r="L17" s="6" t="s">
        <v>75</v>
      </c>
      <c r="M17" s="6">
        <v>13</v>
      </c>
      <c r="N17" s="6">
        <v>9</v>
      </c>
      <c r="O17" s="6">
        <v>1462</v>
      </c>
      <c r="P17" s="6">
        <v>3552</v>
      </c>
      <c r="Q17" s="6"/>
      <c r="R17" s="6" t="s">
        <v>292</v>
      </c>
      <c r="S17" s="6" t="s">
        <v>76</v>
      </c>
      <c r="T17" s="6" t="s">
        <v>292</v>
      </c>
      <c r="U17" s="6">
        <v>3</v>
      </c>
      <c r="V17" s="6">
        <v>30</v>
      </c>
      <c r="W17" s="6" t="s">
        <v>424</v>
      </c>
      <c r="X17" s="6" t="s">
        <v>34</v>
      </c>
      <c r="Y17" s="6"/>
      <c r="Z17" s="6">
        <v>4</v>
      </c>
      <c r="AA17" s="6">
        <v>0</v>
      </c>
      <c r="AB17" s="6"/>
      <c r="AC17" s="6"/>
      <c r="AD17" s="6" t="s">
        <v>297</v>
      </c>
      <c r="AE17" s="38">
        <v>-101.19777565</v>
      </c>
      <c r="AF17" s="38">
        <v>39.87564148</v>
      </c>
      <c r="AG17" s="6" t="s">
        <v>420</v>
      </c>
    </row>
    <row r="18" spans="1:33" ht="15">
      <c r="A18" s="6">
        <v>48887</v>
      </c>
      <c r="B18" s="6" t="s">
        <v>294</v>
      </c>
      <c r="C18" s="6" t="s">
        <v>295</v>
      </c>
      <c r="D18" s="6" t="s">
        <v>136</v>
      </c>
      <c r="E18" s="6" t="s">
        <v>289</v>
      </c>
      <c r="F18" s="25">
        <v>41619</v>
      </c>
      <c r="G18" s="6">
        <v>83859</v>
      </c>
      <c r="H18" s="6" t="s">
        <v>290</v>
      </c>
      <c r="I18" s="6">
        <v>2</v>
      </c>
      <c r="J18" s="6" t="s">
        <v>74</v>
      </c>
      <c r="K18" s="6">
        <v>35</v>
      </c>
      <c r="L18" s="6" t="s">
        <v>75</v>
      </c>
      <c r="M18" s="6">
        <v>13</v>
      </c>
      <c r="N18" s="6">
        <v>10</v>
      </c>
      <c r="O18" s="6">
        <v>1462</v>
      </c>
      <c r="P18" s="6">
        <v>3152</v>
      </c>
      <c r="Q18" s="6"/>
      <c r="R18" s="6" t="s">
        <v>293</v>
      </c>
      <c r="S18" s="6" t="s">
        <v>76</v>
      </c>
      <c r="T18" s="6" t="s">
        <v>292</v>
      </c>
      <c r="U18" s="6">
        <v>3</v>
      </c>
      <c r="V18" s="6">
        <v>30</v>
      </c>
      <c r="W18" s="6" t="s">
        <v>424</v>
      </c>
      <c r="X18" s="6" t="s">
        <v>34</v>
      </c>
      <c r="Y18" s="6"/>
      <c r="Z18" s="6">
        <v>4</v>
      </c>
      <c r="AA18" s="6">
        <v>0</v>
      </c>
      <c r="AB18" s="6"/>
      <c r="AC18" s="6"/>
      <c r="AD18" s="6" t="s">
        <v>297</v>
      </c>
      <c r="AE18" s="38">
        <v>-101.19635047</v>
      </c>
      <c r="AF18" s="38">
        <v>39.87564148</v>
      </c>
      <c r="AG18" s="6" t="s">
        <v>420</v>
      </c>
    </row>
    <row r="19" spans="1:33" ht="15">
      <c r="A19" s="6">
        <v>49351</v>
      </c>
      <c r="B19" s="6" t="s">
        <v>294</v>
      </c>
      <c r="C19" s="6" t="s">
        <v>425</v>
      </c>
      <c r="D19" s="6" t="s">
        <v>25</v>
      </c>
      <c r="E19" s="6" t="s">
        <v>289</v>
      </c>
      <c r="F19" s="25">
        <v>42086</v>
      </c>
      <c r="G19" s="6">
        <v>84194</v>
      </c>
      <c r="H19" s="6" t="s">
        <v>290</v>
      </c>
      <c r="I19" s="6">
        <v>2</v>
      </c>
      <c r="J19" s="6" t="s">
        <v>74</v>
      </c>
      <c r="K19" s="6">
        <v>29</v>
      </c>
      <c r="L19" s="6" t="s">
        <v>75</v>
      </c>
      <c r="M19" s="6">
        <v>2</v>
      </c>
      <c r="N19" s="6">
        <v>1</v>
      </c>
      <c r="O19" s="6">
        <v>4877</v>
      </c>
      <c r="P19" s="6">
        <v>2180</v>
      </c>
      <c r="Q19" s="6"/>
      <c r="R19" s="6" t="s">
        <v>174</v>
      </c>
      <c r="S19" s="6" t="s">
        <v>174</v>
      </c>
      <c r="T19" s="6" t="s">
        <v>76</v>
      </c>
      <c r="U19" s="6">
        <v>3</v>
      </c>
      <c r="V19" s="6">
        <v>29</v>
      </c>
      <c r="W19" s="6" t="s">
        <v>426</v>
      </c>
      <c r="X19" s="6" t="s">
        <v>32</v>
      </c>
      <c r="Y19" s="6"/>
      <c r="Z19" s="6">
        <v>4</v>
      </c>
      <c r="AA19" s="6">
        <v>0</v>
      </c>
      <c r="AB19" s="6"/>
      <c r="AC19" s="6"/>
      <c r="AD19" s="6" t="s">
        <v>296</v>
      </c>
      <c r="AE19" s="38">
        <v>-100.54126351</v>
      </c>
      <c r="AF19" s="38">
        <v>39.91380928</v>
      </c>
      <c r="AG19" s="6" t="s">
        <v>420</v>
      </c>
    </row>
    <row r="20" spans="1:33" ht="15">
      <c r="A20" s="6">
        <v>49351</v>
      </c>
      <c r="B20" s="6" t="s">
        <v>294</v>
      </c>
      <c r="C20" s="6" t="s">
        <v>425</v>
      </c>
      <c r="D20" s="6" t="s">
        <v>25</v>
      </c>
      <c r="E20" s="6" t="s">
        <v>289</v>
      </c>
      <c r="F20" s="25">
        <v>42086</v>
      </c>
      <c r="G20" s="6">
        <v>84423</v>
      </c>
      <c r="H20" s="6" t="s">
        <v>290</v>
      </c>
      <c r="I20" s="6">
        <v>2</v>
      </c>
      <c r="J20" s="6" t="s">
        <v>74</v>
      </c>
      <c r="K20" s="6">
        <v>29</v>
      </c>
      <c r="L20" s="6" t="s">
        <v>75</v>
      </c>
      <c r="M20" s="6">
        <v>2</v>
      </c>
      <c r="N20" s="6">
        <v>2</v>
      </c>
      <c r="O20" s="6">
        <v>4977</v>
      </c>
      <c r="P20" s="6">
        <v>2180</v>
      </c>
      <c r="Q20" s="6"/>
      <c r="R20" s="6" t="s">
        <v>174</v>
      </c>
      <c r="S20" s="6" t="s">
        <v>174</v>
      </c>
      <c r="T20" s="6" t="s">
        <v>76</v>
      </c>
      <c r="U20" s="6">
        <v>3</v>
      </c>
      <c r="V20" s="6">
        <v>29</v>
      </c>
      <c r="W20" s="6" t="s">
        <v>426</v>
      </c>
      <c r="X20" s="6" t="s">
        <v>32</v>
      </c>
      <c r="Y20" s="6"/>
      <c r="Z20" s="6">
        <v>4</v>
      </c>
      <c r="AA20" s="6">
        <v>0</v>
      </c>
      <c r="AB20" s="6"/>
      <c r="AC20" s="6"/>
      <c r="AD20" s="6" t="s">
        <v>297</v>
      </c>
      <c r="AE20" s="38">
        <v>-100.54126351</v>
      </c>
      <c r="AF20" s="38">
        <v>39.9140838</v>
      </c>
      <c r="AG20" s="6" t="s">
        <v>420</v>
      </c>
    </row>
    <row r="21" spans="1:33" ht="15">
      <c r="A21" s="6">
        <v>49351</v>
      </c>
      <c r="B21" s="6" t="s">
        <v>294</v>
      </c>
      <c r="C21" s="6" t="s">
        <v>425</v>
      </c>
      <c r="D21" s="6" t="s">
        <v>25</v>
      </c>
      <c r="E21" s="6" t="s">
        <v>289</v>
      </c>
      <c r="F21" s="25">
        <v>42086</v>
      </c>
      <c r="G21" s="6">
        <v>84424</v>
      </c>
      <c r="H21" s="6" t="s">
        <v>290</v>
      </c>
      <c r="I21" s="6">
        <v>2</v>
      </c>
      <c r="J21" s="6" t="s">
        <v>74</v>
      </c>
      <c r="K21" s="6">
        <v>29</v>
      </c>
      <c r="L21" s="6" t="s">
        <v>75</v>
      </c>
      <c r="M21" s="6">
        <v>2</v>
      </c>
      <c r="N21" s="6">
        <v>3</v>
      </c>
      <c r="O21" s="6">
        <v>4777</v>
      </c>
      <c r="P21" s="6">
        <v>2180</v>
      </c>
      <c r="Q21" s="6"/>
      <c r="R21" s="6" t="s">
        <v>174</v>
      </c>
      <c r="S21" s="6" t="s">
        <v>174</v>
      </c>
      <c r="T21" s="6" t="s">
        <v>76</v>
      </c>
      <c r="U21" s="6">
        <v>3</v>
      </c>
      <c r="V21" s="6">
        <v>29</v>
      </c>
      <c r="W21" s="6" t="s">
        <v>426</v>
      </c>
      <c r="X21" s="6" t="s">
        <v>32</v>
      </c>
      <c r="Y21" s="6"/>
      <c r="Z21" s="6">
        <v>4</v>
      </c>
      <c r="AA21" s="6">
        <v>0</v>
      </c>
      <c r="AB21" s="6"/>
      <c r="AC21" s="6"/>
      <c r="AD21" s="6" t="s">
        <v>297</v>
      </c>
      <c r="AE21" s="38">
        <v>-100.54126351</v>
      </c>
      <c r="AF21" s="38">
        <v>39.91353476</v>
      </c>
      <c r="AG21" s="6" t="s">
        <v>420</v>
      </c>
    </row>
    <row r="22" spans="1:33" ht="15">
      <c r="A22" s="6">
        <v>49351</v>
      </c>
      <c r="B22" s="6" t="s">
        <v>294</v>
      </c>
      <c r="C22" s="6" t="s">
        <v>425</v>
      </c>
      <c r="D22" s="6" t="s">
        <v>25</v>
      </c>
      <c r="E22" s="6" t="s">
        <v>289</v>
      </c>
      <c r="F22" s="25">
        <v>42086</v>
      </c>
      <c r="G22" s="6">
        <v>84425</v>
      </c>
      <c r="H22" s="6" t="s">
        <v>290</v>
      </c>
      <c r="I22" s="6">
        <v>2</v>
      </c>
      <c r="J22" s="6" t="s">
        <v>74</v>
      </c>
      <c r="K22" s="6">
        <v>29</v>
      </c>
      <c r="L22" s="6" t="s">
        <v>75</v>
      </c>
      <c r="M22" s="6">
        <v>2</v>
      </c>
      <c r="N22" s="6">
        <v>4</v>
      </c>
      <c r="O22" s="6">
        <v>4877</v>
      </c>
      <c r="P22" s="6">
        <v>2080</v>
      </c>
      <c r="Q22" s="6"/>
      <c r="R22" s="6" t="s">
        <v>174</v>
      </c>
      <c r="S22" s="6" t="s">
        <v>174</v>
      </c>
      <c r="T22" s="6" t="s">
        <v>76</v>
      </c>
      <c r="U22" s="6">
        <v>3</v>
      </c>
      <c r="V22" s="6">
        <v>29</v>
      </c>
      <c r="W22" s="6" t="s">
        <v>426</v>
      </c>
      <c r="X22" s="6" t="s">
        <v>32</v>
      </c>
      <c r="Y22" s="6"/>
      <c r="Z22" s="6">
        <v>4</v>
      </c>
      <c r="AA22" s="6">
        <v>0</v>
      </c>
      <c r="AB22" s="6"/>
      <c r="AC22" s="6"/>
      <c r="AD22" s="6" t="s">
        <v>297</v>
      </c>
      <c r="AE22" s="38">
        <v>-100.54090706</v>
      </c>
      <c r="AF22" s="38">
        <v>39.91380928</v>
      </c>
      <c r="AG22" s="6" t="s">
        <v>420</v>
      </c>
    </row>
    <row r="23" spans="1:33" ht="15">
      <c r="A23" s="6">
        <v>49351</v>
      </c>
      <c r="B23" s="6" t="s">
        <v>294</v>
      </c>
      <c r="C23" s="6" t="s">
        <v>425</v>
      </c>
      <c r="D23" s="6" t="s">
        <v>25</v>
      </c>
      <c r="E23" s="6" t="s">
        <v>289</v>
      </c>
      <c r="F23" s="25">
        <v>42086</v>
      </c>
      <c r="G23" s="6">
        <v>84426</v>
      </c>
      <c r="H23" s="6" t="s">
        <v>290</v>
      </c>
      <c r="I23" s="6">
        <v>2</v>
      </c>
      <c r="J23" s="6" t="s">
        <v>74</v>
      </c>
      <c r="K23" s="6">
        <v>29</v>
      </c>
      <c r="L23" s="6" t="s">
        <v>75</v>
      </c>
      <c r="M23" s="6">
        <v>2</v>
      </c>
      <c r="N23" s="6">
        <v>5</v>
      </c>
      <c r="O23" s="6">
        <v>4877</v>
      </c>
      <c r="P23" s="6">
        <v>2280</v>
      </c>
      <c r="Q23" s="6"/>
      <c r="R23" s="6" t="s">
        <v>174</v>
      </c>
      <c r="S23" s="6" t="s">
        <v>174</v>
      </c>
      <c r="T23" s="6" t="s">
        <v>76</v>
      </c>
      <c r="U23" s="6">
        <v>3</v>
      </c>
      <c r="V23" s="6">
        <v>29</v>
      </c>
      <c r="W23" s="6" t="s">
        <v>426</v>
      </c>
      <c r="X23" s="6" t="s">
        <v>32</v>
      </c>
      <c r="Y23" s="6"/>
      <c r="Z23" s="6">
        <v>4</v>
      </c>
      <c r="AA23" s="6">
        <v>0</v>
      </c>
      <c r="AB23" s="6"/>
      <c r="AC23" s="6"/>
      <c r="AD23" s="6" t="s">
        <v>297</v>
      </c>
      <c r="AE23" s="38">
        <v>-100.54161996</v>
      </c>
      <c r="AF23" s="38">
        <v>39.91380928</v>
      </c>
      <c r="AG23" s="6" t="s">
        <v>420</v>
      </c>
    </row>
    <row r="24" spans="1:33" ht="15">
      <c r="A24" s="6">
        <v>49455</v>
      </c>
      <c r="B24" s="6" t="s">
        <v>294</v>
      </c>
      <c r="C24" s="6" t="s">
        <v>295</v>
      </c>
      <c r="D24" s="6" t="s">
        <v>25</v>
      </c>
      <c r="E24" s="6" t="s">
        <v>289</v>
      </c>
      <c r="F24" s="25">
        <v>42255</v>
      </c>
      <c r="G24" s="6">
        <v>84630</v>
      </c>
      <c r="H24" s="6" t="s">
        <v>290</v>
      </c>
      <c r="I24" s="6">
        <v>3</v>
      </c>
      <c r="J24" s="6" t="s">
        <v>74</v>
      </c>
      <c r="K24" s="6">
        <v>26</v>
      </c>
      <c r="L24" s="6" t="s">
        <v>75</v>
      </c>
      <c r="M24" s="6">
        <v>3</v>
      </c>
      <c r="N24" s="6">
        <v>2</v>
      </c>
      <c r="O24" s="6">
        <v>2291</v>
      </c>
      <c r="P24" s="6">
        <v>972</v>
      </c>
      <c r="Q24" s="6"/>
      <c r="R24" s="6" t="s">
        <v>174</v>
      </c>
      <c r="S24" s="6" t="s">
        <v>76</v>
      </c>
      <c r="T24" s="6" t="s">
        <v>293</v>
      </c>
      <c r="U24" s="6">
        <v>3</v>
      </c>
      <c r="V24" s="6">
        <v>28</v>
      </c>
      <c r="W24" s="6" t="s">
        <v>291</v>
      </c>
      <c r="X24" s="6" t="s">
        <v>32</v>
      </c>
      <c r="Y24" s="6"/>
      <c r="Z24" s="6">
        <v>4</v>
      </c>
      <c r="AA24" s="6">
        <v>0</v>
      </c>
      <c r="AB24" s="6"/>
      <c r="AC24" s="6"/>
      <c r="AD24" s="6" t="s">
        <v>296</v>
      </c>
      <c r="AE24" s="38">
        <v>-100.22048627</v>
      </c>
      <c r="AF24" s="38">
        <v>39.81952131</v>
      </c>
      <c r="AG24" s="6" t="s">
        <v>420</v>
      </c>
    </row>
    <row r="25" spans="1:33" ht="15">
      <c r="A25" s="6">
        <v>49455</v>
      </c>
      <c r="B25" s="6" t="s">
        <v>294</v>
      </c>
      <c r="C25" s="6" t="s">
        <v>295</v>
      </c>
      <c r="D25" s="6" t="s">
        <v>25</v>
      </c>
      <c r="E25" s="6" t="s">
        <v>289</v>
      </c>
      <c r="F25" s="25">
        <v>42255</v>
      </c>
      <c r="G25" s="6">
        <v>84631</v>
      </c>
      <c r="H25" s="6" t="s">
        <v>290</v>
      </c>
      <c r="I25" s="6">
        <v>3</v>
      </c>
      <c r="J25" s="6" t="s">
        <v>74</v>
      </c>
      <c r="K25" s="6">
        <v>26</v>
      </c>
      <c r="L25" s="6" t="s">
        <v>75</v>
      </c>
      <c r="M25" s="6">
        <v>3</v>
      </c>
      <c r="N25" s="6">
        <v>3</v>
      </c>
      <c r="O25" s="6">
        <v>2291</v>
      </c>
      <c r="P25" s="6">
        <v>672</v>
      </c>
      <c r="Q25" s="6"/>
      <c r="R25" s="6" t="s">
        <v>174</v>
      </c>
      <c r="S25" s="6" t="s">
        <v>76</v>
      </c>
      <c r="T25" s="6" t="s">
        <v>293</v>
      </c>
      <c r="U25" s="6">
        <v>3</v>
      </c>
      <c r="V25" s="6">
        <v>28</v>
      </c>
      <c r="W25" s="6" t="s">
        <v>291</v>
      </c>
      <c r="X25" s="6" t="s">
        <v>32</v>
      </c>
      <c r="Y25" s="6"/>
      <c r="Z25" s="6">
        <v>4</v>
      </c>
      <c r="AA25" s="6">
        <v>0</v>
      </c>
      <c r="AB25" s="6"/>
      <c r="AC25" s="6"/>
      <c r="AD25" s="6" t="s">
        <v>297</v>
      </c>
      <c r="AE25" s="38">
        <v>-100.21941828</v>
      </c>
      <c r="AF25" s="38">
        <v>39.81952131</v>
      </c>
      <c r="AG25" s="6" t="s">
        <v>420</v>
      </c>
    </row>
    <row r="26" spans="1:33" ht="15">
      <c r="A26" s="6">
        <v>49455</v>
      </c>
      <c r="B26" s="6" t="s">
        <v>294</v>
      </c>
      <c r="C26" s="6" t="s">
        <v>295</v>
      </c>
      <c r="D26" s="6" t="s">
        <v>25</v>
      </c>
      <c r="E26" s="6" t="s">
        <v>289</v>
      </c>
      <c r="F26" s="25">
        <v>42255</v>
      </c>
      <c r="G26" s="6">
        <v>84632</v>
      </c>
      <c r="H26" s="6" t="s">
        <v>290</v>
      </c>
      <c r="I26" s="6">
        <v>3</v>
      </c>
      <c r="J26" s="6" t="s">
        <v>74</v>
      </c>
      <c r="K26" s="6">
        <v>26</v>
      </c>
      <c r="L26" s="6" t="s">
        <v>75</v>
      </c>
      <c r="M26" s="6">
        <v>3</v>
      </c>
      <c r="N26" s="6">
        <v>4</v>
      </c>
      <c r="O26" s="6">
        <v>2291</v>
      </c>
      <c r="P26" s="6">
        <v>1272</v>
      </c>
      <c r="Q26" s="6"/>
      <c r="R26" s="6" t="s">
        <v>174</v>
      </c>
      <c r="S26" s="6" t="s">
        <v>76</v>
      </c>
      <c r="T26" s="6" t="s">
        <v>293</v>
      </c>
      <c r="U26" s="6">
        <v>3</v>
      </c>
      <c r="V26" s="6">
        <v>28</v>
      </c>
      <c r="W26" s="6" t="s">
        <v>291</v>
      </c>
      <c r="X26" s="6" t="s">
        <v>32</v>
      </c>
      <c r="Y26" s="6"/>
      <c r="Z26" s="6">
        <v>4</v>
      </c>
      <c r="AA26" s="6">
        <v>0</v>
      </c>
      <c r="AB26" s="6"/>
      <c r="AC26" s="6"/>
      <c r="AD26" s="6" t="s">
        <v>297</v>
      </c>
      <c r="AE26" s="38">
        <v>-100.22155425</v>
      </c>
      <c r="AF26" s="38">
        <v>39.81952131</v>
      </c>
      <c r="AG26" s="6" t="s">
        <v>420</v>
      </c>
    </row>
    <row r="27" spans="1:33" ht="15">
      <c r="A27" s="6">
        <v>49455</v>
      </c>
      <c r="B27" s="6" t="s">
        <v>294</v>
      </c>
      <c r="C27" s="6" t="s">
        <v>295</v>
      </c>
      <c r="D27" s="6" t="s">
        <v>25</v>
      </c>
      <c r="E27" s="6" t="s">
        <v>289</v>
      </c>
      <c r="F27" s="25">
        <v>42255</v>
      </c>
      <c r="G27" s="6">
        <v>84633</v>
      </c>
      <c r="H27" s="6" t="s">
        <v>290</v>
      </c>
      <c r="I27" s="6">
        <v>3</v>
      </c>
      <c r="J27" s="6" t="s">
        <v>74</v>
      </c>
      <c r="K27" s="6">
        <v>26</v>
      </c>
      <c r="L27" s="6" t="s">
        <v>75</v>
      </c>
      <c r="M27" s="6">
        <v>3</v>
      </c>
      <c r="N27" s="6">
        <v>5</v>
      </c>
      <c r="O27" s="6">
        <v>2591</v>
      </c>
      <c r="P27" s="6">
        <v>972</v>
      </c>
      <c r="Q27" s="6"/>
      <c r="R27" s="6" t="s">
        <v>174</v>
      </c>
      <c r="S27" s="6" t="s">
        <v>76</v>
      </c>
      <c r="T27" s="6" t="s">
        <v>293</v>
      </c>
      <c r="U27" s="6">
        <v>3</v>
      </c>
      <c r="V27" s="6">
        <v>28</v>
      </c>
      <c r="W27" s="6" t="s">
        <v>291</v>
      </c>
      <c r="X27" s="6" t="s">
        <v>32</v>
      </c>
      <c r="Y27" s="6"/>
      <c r="Z27" s="6">
        <v>4</v>
      </c>
      <c r="AA27" s="6">
        <v>0</v>
      </c>
      <c r="AB27" s="6"/>
      <c r="AC27" s="6"/>
      <c r="AD27" s="6" t="s">
        <v>297</v>
      </c>
      <c r="AE27" s="38">
        <v>-100.22048627</v>
      </c>
      <c r="AF27" s="38">
        <v>39.82034488</v>
      </c>
      <c r="AG27" s="6" t="s">
        <v>420</v>
      </c>
    </row>
    <row r="28" spans="1:33" ht="15">
      <c r="A28" s="6">
        <v>49455</v>
      </c>
      <c r="B28" s="6" t="s">
        <v>294</v>
      </c>
      <c r="C28" s="6" t="s">
        <v>295</v>
      </c>
      <c r="D28" s="6" t="s">
        <v>25</v>
      </c>
      <c r="E28" s="6" t="s">
        <v>289</v>
      </c>
      <c r="F28" s="25">
        <v>42255</v>
      </c>
      <c r="G28" s="6">
        <v>84634</v>
      </c>
      <c r="H28" s="6" t="s">
        <v>290</v>
      </c>
      <c r="I28" s="6">
        <v>3</v>
      </c>
      <c r="J28" s="6" t="s">
        <v>74</v>
      </c>
      <c r="K28" s="6">
        <v>26</v>
      </c>
      <c r="L28" s="6" t="s">
        <v>75</v>
      </c>
      <c r="M28" s="6">
        <v>3</v>
      </c>
      <c r="N28" s="6">
        <v>6</v>
      </c>
      <c r="O28" s="6">
        <v>1991</v>
      </c>
      <c r="P28" s="6">
        <v>972</v>
      </c>
      <c r="Q28" s="6"/>
      <c r="R28" s="6" t="s">
        <v>174</v>
      </c>
      <c r="S28" s="6" t="s">
        <v>76</v>
      </c>
      <c r="T28" s="6" t="s">
        <v>293</v>
      </c>
      <c r="U28" s="6">
        <v>3</v>
      </c>
      <c r="V28" s="6">
        <v>28</v>
      </c>
      <c r="W28" s="6" t="s">
        <v>291</v>
      </c>
      <c r="X28" s="6" t="s">
        <v>32</v>
      </c>
      <c r="Y28" s="6"/>
      <c r="Z28" s="6">
        <v>4</v>
      </c>
      <c r="AA28" s="6">
        <v>0</v>
      </c>
      <c r="AB28" s="6"/>
      <c r="AC28" s="6"/>
      <c r="AD28" s="6" t="s">
        <v>297</v>
      </c>
      <c r="AE28" s="38">
        <v>-100.22048627</v>
      </c>
      <c r="AF28" s="38">
        <v>39.81869775</v>
      </c>
      <c r="AG28" s="6" t="s">
        <v>420</v>
      </c>
    </row>
  </sheetData>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A2:B535"/>
  <sheetViews>
    <sheetView zoomScalePageLayoutView="0" workbookViewId="0" topLeftCell="A1">
      <selection activeCell="D30" sqref="D29:D30"/>
    </sheetView>
  </sheetViews>
  <sheetFormatPr defaultColWidth="9.140625" defaultRowHeight="15"/>
  <cols>
    <col min="1" max="1" width="5.8515625" style="0" bestFit="1" customWidth="1"/>
    <col min="2" max="2" width="61.7109375" style="0" bestFit="1" customWidth="1"/>
  </cols>
  <sheetData>
    <row r="2" spans="1:2" ht="15">
      <c r="A2" s="4" t="s">
        <v>83</v>
      </c>
      <c r="B2" s="4" t="s">
        <v>84</v>
      </c>
    </row>
    <row r="3" spans="1:2" ht="15">
      <c r="A3" s="24" t="s">
        <v>40</v>
      </c>
      <c r="B3" t="s">
        <v>85</v>
      </c>
    </row>
    <row r="4" spans="1:2" ht="15">
      <c r="A4" s="24" t="s">
        <v>86</v>
      </c>
      <c r="B4" t="s">
        <v>87</v>
      </c>
    </row>
    <row r="5" spans="1:2" ht="15">
      <c r="A5" s="24" t="s">
        <v>88</v>
      </c>
      <c r="B5" t="s">
        <v>89</v>
      </c>
    </row>
    <row r="6" spans="1:2" ht="15">
      <c r="A6" s="24" t="s">
        <v>90</v>
      </c>
      <c r="B6" t="s">
        <v>91</v>
      </c>
    </row>
    <row r="7" spans="1:2" ht="15">
      <c r="A7" s="24" t="s">
        <v>92</v>
      </c>
      <c r="B7" t="s">
        <v>93</v>
      </c>
    </row>
    <row r="8" spans="1:2" ht="15">
      <c r="A8" s="24" t="s">
        <v>94</v>
      </c>
      <c r="B8" t="s">
        <v>95</v>
      </c>
    </row>
    <row r="9" spans="1:2" ht="15">
      <c r="A9" s="24" t="s">
        <v>96</v>
      </c>
      <c r="B9" t="s">
        <v>97</v>
      </c>
    </row>
    <row r="10" spans="1:2" ht="15">
      <c r="A10" s="24" t="s">
        <v>98</v>
      </c>
      <c r="B10" t="s">
        <v>99</v>
      </c>
    </row>
    <row r="11" spans="1:2" ht="15">
      <c r="A11" s="24" t="s">
        <v>100</v>
      </c>
      <c r="B11" t="s">
        <v>101</v>
      </c>
    </row>
    <row r="12" spans="1:2" ht="15">
      <c r="A12" s="24" t="s">
        <v>102</v>
      </c>
      <c r="B12" t="s">
        <v>103</v>
      </c>
    </row>
    <row r="13" spans="1:2" ht="15">
      <c r="A13" s="24" t="s">
        <v>104</v>
      </c>
      <c r="B13" t="s">
        <v>105</v>
      </c>
    </row>
    <row r="14" spans="1:2" ht="15">
      <c r="A14" s="24" t="s">
        <v>106</v>
      </c>
      <c r="B14" t="s">
        <v>107</v>
      </c>
    </row>
    <row r="15" spans="1:2" ht="15">
      <c r="A15" s="24" t="s">
        <v>32</v>
      </c>
      <c r="B15" t="s">
        <v>108</v>
      </c>
    </row>
    <row r="16" spans="1:2" ht="15">
      <c r="A16" s="24" t="s">
        <v>109</v>
      </c>
      <c r="B16" t="s">
        <v>110</v>
      </c>
    </row>
    <row r="17" spans="1:2" ht="15">
      <c r="A17" s="24" t="s">
        <v>111</v>
      </c>
      <c r="B17" t="s">
        <v>112</v>
      </c>
    </row>
    <row r="18" spans="1:2" ht="15">
      <c r="A18" s="24" t="s">
        <v>113</v>
      </c>
      <c r="B18" t="s">
        <v>114</v>
      </c>
    </row>
    <row r="19" spans="1:2" ht="15">
      <c r="A19" s="24" t="s">
        <v>115</v>
      </c>
      <c r="B19" t="s">
        <v>116</v>
      </c>
    </row>
    <row r="20" spans="1:2" ht="15">
      <c r="A20" s="24" t="s">
        <v>117</v>
      </c>
      <c r="B20" t="s">
        <v>118</v>
      </c>
    </row>
    <row r="21" spans="1:2" ht="15">
      <c r="A21" s="24" t="s">
        <v>119</v>
      </c>
      <c r="B21" t="s">
        <v>120</v>
      </c>
    </row>
    <row r="22" spans="1:2" ht="15">
      <c r="A22" s="24" t="s">
        <v>121</v>
      </c>
      <c r="B22" t="s">
        <v>122</v>
      </c>
    </row>
    <row r="23" spans="1:2" ht="15">
      <c r="A23" s="24" t="s">
        <v>123</v>
      </c>
      <c r="B23" t="s">
        <v>124</v>
      </c>
    </row>
    <row r="24" spans="1:2" ht="15">
      <c r="A24" s="24" t="s">
        <v>125</v>
      </c>
      <c r="B24" t="s">
        <v>126</v>
      </c>
    </row>
    <row r="25" spans="1:2" ht="15">
      <c r="A25" s="24" t="s">
        <v>127</v>
      </c>
      <c r="B25" t="s">
        <v>128</v>
      </c>
    </row>
    <row r="26" spans="1:2" ht="15">
      <c r="A26" s="24" t="s">
        <v>129</v>
      </c>
      <c r="B26" t="s">
        <v>130</v>
      </c>
    </row>
    <row r="27" spans="1:2" ht="15">
      <c r="A27" s="24" t="s">
        <v>131</v>
      </c>
      <c r="B27" t="s">
        <v>132</v>
      </c>
    </row>
    <row r="28" spans="1:2" ht="15">
      <c r="A28" s="24" t="s">
        <v>133</v>
      </c>
      <c r="B28" t="s">
        <v>134</v>
      </c>
    </row>
    <row r="29" spans="1:2" ht="15">
      <c r="A29" s="24" t="s">
        <v>31</v>
      </c>
      <c r="B29" t="s">
        <v>135</v>
      </c>
    </row>
    <row r="30" spans="1:2" ht="15">
      <c r="A30" s="24" t="s">
        <v>136</v>
      </c>
      <c r="B30" t="s">
        <v>137</v>
      </c>
    </row>
    <row r="31" spans="1:2" ht="15">
      <c r="A31" s="24" t="s">
        <v>138</v>
      </c>
      <c r="B31" t="s">
        <v>139</v>
      </c>
    </row>
    <row r="32" spans="1:2" ht="15">
      <c r="A32" s="24" t="s">
        <v>140</v>
      </c>
      <c r="B32" t="s">
        <v>141</v>
      </c>
    </row>
    <row r="33" spans="1:2" ht="15">
      <c r="A33" s="24" t="s">
        <v>142</v>
      </c>
      <c r="B33" t="s">
        <v>143</v>
      </c>
    </row>
    <row r="34" spans="1:2" ht="15">
      <c r="A34" s="24" t="s">
        <v>144</v>
      </c>
      <c r="B34" t="s">
        <v>145</v>
      </c>
    </row>
    <row r="35" spans="1:2" ht="15">
      <c r="A35" s="24" t="s">
        <v>25</v>
      </c>
      <c r="B35" t="s">
        <v>77</v>
      </c>
    </row>
    <row r="36" spans="1:2" ht="15">
      <c r="A36" s="24" t="s">
        <v>146</v>
      </c>
      <c r="B36" t="s">
        <v>147</v>
      </c>
    </row>
    <row r="37" spans="1:2" ht="15">
      <c r="A37" s="24" t="s">
        <v>148</v>
      </c>
      <c r="B37" t="s">
        <v>149</v>
      </c>
    </row>
    <row r="38" spans="1:2" ht="15">
      <c r="A38" s="24" t="s">
        <v>150</v>
      </c>
      <c r="B38" t="s">
        <v>151</v>
      </c>
    </row>
    <row r="39" spans="1:2" ht="15">
      <c r="A39" s="24" t="s">
        <v>152</v>
      </c>
      <c r="B39" t="s">
        <v>153</v>
      </c>
    </row>
    <row r="40" spans="1:2" ht="15">
      <c r="A40" s="24" t="s">
        <v>154</v>
      </c>
      <c r="B40" t="s">
        <v>155</v>
      </c>
    </row>
    <row r="41" spans="1:2" ht="15">
      <c r="A41" s="24" t="s">
        <v>26</v>
      </c>
      <c r="B41" t="s">
        <v>78</v>
      </c>
    </row>
    <row r="42" spans="1:2" ht="15">
      <c r="A42" s="24" t="s">
        <v>156</v>
      </c>
      <c r="B42" t="s">
        <v>157</v>
      </c>
    </row>
    <row r="43" spans="1:2" ht="15">
      <c r="A43" s="24" t="s">
        <v>158</v>
      </c>
      <c r="B43" t="s">
        <v>159</v>
      </c>
    </row>
    <row r="44" spans="1:2" ht="15">
      <c r="A44" s="24" t="s">
        <v>160</v>
      </c>
      <c r="B44" t="s">
        <v>161</v>
      </c>
    </row>
    <row r="45" spans="1:2" ht="15">
      <c r="A45" s="24" t="s">
        <v>162</v>
      </c>
      <c r="B45" t="s">
        <v>163</v>
      </c>
    </row>
    <row r="46" spans="1:2" ht="15">
      <c r="A46" s="24" t="s">
        <v>164</v>
      </c>
      <c r="B46" t="s">
        <v>165</v>
      </c>
    </row>
    <row r="47" spans="1:2" ht="15">
      <c r="A47" s="24" t="s">
        <v>166</v>
      </c>
      <c r="B47" t="s">
        <v>167</v>
      </c>
    </row>
    <row r="48" spans="1:2" ht="15">
      <c r="A48" s="24" t="s">
        <v>37</v>
      </c>
      <c r="B48" t="s">
        <v>168</v>
      </c>
    </row>
    <row r="49" spans="1:2" ht="15">
      <c r="A49" s="24" t="s">
        <v>169</v>
      </c>
      <c r="B49" t="s">
        <v>170</v>
      </c>
    </row>
    <row r="50" spans="1:2" ht="15">
      <c r="A50" s="24" t="s">
        <v>28</v>
      </c>
      <c r="B50" t="s">
        <v>171</v>
      </c>
    </row>
    <row r="51" spans="1:2" ht="15">
      <c r="A51" s="24" t="s">
        <v>172</v>
      </c>
      <c r="B51" t="s">
        <v>173</v>
      </c>
    </row>
    <row r="52" spans="1:2" ht="15">
      <c r="A52" s="24" t="s">
        <v>174</v>
      </c>
      <c r="B52" t="s">
        <v>175</v>
      </c>
    </row>
    <row r="53" spans="1:2" ht="15">
      <c r="A53" s="24" t="s">
        <v>176</v>
      </c>
      <c r="B53" t="s">
        <v>177</v>
      </c>
    </row>
    <row r="54" spans="1:2" ht="15">
      <c r="A54" s="24" t="s">
        <v>178</v>
      </c>
      <c r="B54" t="s">
        <v>179</v>
      </c>
    </row>
    <row r="55" spans="1:2" ht="15">
      <c r="A55" s="24" t="s">
        <v>180</v>
      </c>
      <c r="B55" t="s">
        <v>181</v>
      </c>
    </row>
    <row r="56" spans="1:2" ht="15">
      <c r="A56" s="24" t="s">
        <v>182</v>
      </c>
      <c r="B56" t="s">
        <v>183</v>
      </c>
    </row>
    <row r="57" spans="1:2" ht="15">
      <c r="A57" s="24" t="s">
        <v>184</v>
      </c>
      <c r="B57" t="s">
        <v>185</v>
      </c>
    </row>
    <row r="58" spans="1:2" ht="15">
      <c r="A58" s="24" t="s">
        <v>186</v>
      </c>
      <c r="B58" t="s">
        <v>187</v>
      </c>
    </row>
    <row r="59" spans="1:2" ht="15">
      <c r="A59" s="24" t="s">
        <v>188</v>
      </c>
      <c r="B59" t="s">
        <v>189</v>
      </c>
    </row>
    <row r="60" spans="1:2" ht="15">
      <c r="A60" s="24" t="s">
        <v>190</v>
      </c>
      <c r="B60" t="s">
        <v>191</v>
      </c>
    </row>
    <row r="61" spans="1:2" ht="15">
      <c r="A61" s="24" t="s">
        <v>192</v>
      </c>
      <c r="B61" t="s">
        <v>193</v>
      </c>
    </row>
    <row r="62" spans="1:2" ht="15">
      <c r="A62" s="24" t="s">
        <v>194</v>
      </c>
      <c r="B62" t="s">
        <v>195</v>
      </c>
    </row>
    <row r="63" spans="1:2" ht="15">
      <c r="A63" s="24" t="s">
        <v>196</v>
      </c>
      <c r="B63" t="s">
        <v>197</v>
      </c>
    </row>
    <row r="73" ht="15">
      <c r="A73" s="24"/>
    </row>
    <row r="74" ht="15">
      <c r="A74" s="24"/>
    </row>
    <row r="75" ht="15">
      <c r="A75" s="24"/>
    </row>
    <row r="76" ht="15">
      <c r="A76" s="24"/>
    </row>
    <row r="77" ht="15">
      <c r="A77" s="24"/>
    </row>
    <row r="78" ht="15">
      <c r="A78" s="24"/>
    </row>
    <row r="79" ht="15">
      <c r="A79" s="24"/>
    </row>
    <row r="80" ht="15">
      <c r="A80" s="24"/>
    </row>
    <row r="81" ht="15">
      <c r="A81" s="24"/>
    </row>
    <row r="82" ht="15">
      <c r="A82" s="24"/>
    </row>
    <row r="83" ht="15">
      <c r="A83" s="24"/>
    </row>
    <row r="84" ht="15">
      <c r="A84" s="24"/>
    </row>
    <row r="85" ht="15">
      <c r="A85" s="24"/>
    </row>
    <row r="86" ht="15">
      <c r="A86" s="24"/>
    </row>
    <row r="87" ht="15">
      <c r="A87" s="24"/>
    </row>
    <row r="88" ht="15">
      <c r="A88" s="24"/>
    </row>
    <row r="89" ht="15">
      <c r="A89" s="24"/>
    </row>
    <row r="90" ht="15">
      <c r="A90" s="24"/>
    </row>
    <row r="91" ht="15">
      <c r="A91" s="24"/>
    </row>
    <row r="92" ht="15">
      <c r="A92" s="24"/>
    </row>
    <row r="93" ht="15">
      <c r="A93" s="24"/>
    </row>
    <row r="94" ht="15">
      <c r="A94" s="24"/>
    </row>
    <row r="95" ht="15">
      <c r="A95" s="24"/>
    </row>
    <row r="96" ht="15">
      <c r="A96" s="24"/>
    </row>
    <row r="97" ht="15">
      <c r="A97" s="24"/>
    </row>
    <row r="98" ht="15">
      <c r="A98" s="24"/>
    </row>
    <row r="99" ht="15">
      <c r="A99" s="24"/>
    </row>
    <row r="100" ht="15">
      <c r="A100" s="24"/>
    </row>
    <row r="101" ht="15">
      <c r="A101" s="24"/>
    </row>
    <row r="102" ht="15">
      <c r="A102" s="24"/>
    </row>
    <row r="103" ht="15">
      <c r="A103" s="24"/>
    </row>
    <row r="104" ht="15">
      <c r="A104" s="24"/>
    </row>
    <row r="105" ht="15">
      <c r="A105" s="24"/>
    </row>
    <row r="106" ht="15">
      <c r="A106" s="24"/>
    </row>
    <row r="107" ht="15">
      <c r="A107" s="24"/>
    </row>
    <row r="108" ht="15">
      <c r="A108" s="24"/>
    </row>
    <row r="109" ht="15">
      <c r="A109" s="24"/>
    </row>
    <row r="110" ht="15">
      <c r="A110" s="24"/>
    </row>
    <row r="111" ht="15">
      <c r="A111" s="24"/>
    </row>
    <row r="112" ht="15">
      <c r="A112" s="24"/>
    </row>
    <row r="113" ht="15">
      <c r="A113" s="24"/>
    </row>
    <row r="114" ht="15">
      <c r="A114" s="24"/>
    </row>
    <row r="115" ht="15">
      <c r="A115" s="24"/>
    </row>
    <row r="116" ht="15">
      <c r="A116" s="24"/>
    </row>
    <row r="117" ht="15">
      <c r="A117" s="24"/>
    </row>
    <row r="118" ht="15">
      <c r="A118" s="24"/>
    </row>
    <row r="119" ht="15">
      <c r="A119" s="24"/>
    </row>
    <row r="120" ht="15">
      <c r="A120" s="24"/>
    </row>
    <row r="121" ht="15">
      <c r="A121" s="24"/>
    </row>
    <row r="122" ht="15">
      <c r="A122" s="24"/>
    </row>
    <row r="123" ht="15">
      <c r="A123" s="24"/>
    </row>
    <row r="124" ht="15">
      <c r="A124" s="24"/>
    </row>
    <row r="125" ht="15">
      <c r="A125" s="24"/>
    </row>
    <row r="126" ht="15">
      <c r="A126" s="24"/>
    </row>
    <row r="127" ht="15">
      <c r="A127" s="24"/>
    </row>
    <row r="128" ht="15">
      <c r="A128" s="24"/>
    </row>
    <row r="129" ht="15">
      <c r="A129" s="24"/>
    </row>
    <row r="130" ht="15">
      <c r="A130" s="24"/>
    </row>
    <row r="131" ht="15">
      <c r="A131" s="24"/>
    </row>
    <row r="132" ht="15">
      <c r="A132" s="24"/>
    </row>
    <row r="133" ht="15">
      <c r="A133" s="24"/>
    </row>
    <row r="134" ht="15">
      <c r="A134" s="24"/>
    </row>
    <row r="135" ht="15">
      <c r="A135" s="24"/>
    </row>
    <row r="136" ht="15">
      <c r="A136" s="24"/>
    </row>
    <row r="137" ht="15">
      <c r="A137" s="24"/>
    </row>
    <row r="138" ht="15">
      <c r="A138" s="24"/>
    </row>
    <row r="139" ht="15">
      <c r="A139" s="24"/>
    </row>
    <row r="140" ht="15">
      <c r="A140" s="24"/>
    </row>
    <row r="141" ht="15">
      <c r="A141" s="24"/>
    </row>
    <row r="142" ht="15">
      <c r="A142" s="24"/>
    </row>
    <row r="143" ht="15">
      <c r="A143" s="24"/>
    </row>
    <row r="144" ht="15">
      <c r="A144" s="24"/>
    </row>
    <row r="145" ht="15">
      <c r="A145" s="24"/>
    </row>
    <row r="146" ht="15">
      <c r="A146" s="24"/>
    </row>
    <row r="147" ht="15">
      <c r="A147" s="24"/>
    </row>
    <row r="148" ht="15">
      <c r="A148" s="24"/>
    </row>
    <row r="149" ht="15">
      <c r="A149" s="24"/>
    </row>
    <row r="150" ht="15">
      <c r="A150" s="24"/>
    </row>
    <row r="151" ht="15">
      <c r="A151" s="24"/>
    </row>
    <row r="152" ht="15">
      <c r="A152" s="24"/>
    </row>
    <row r="153" ht="15">
      <c r="A153" s="24"/>
    </row>
    <row r="154" ht="15">
      <c r="A154" s="24"/>
    </row>
    <row r="155" ht="15">
      <c r="A155" s="24"/>
    </row>
    <row r="156" ht="15">
      <c r="A156" s="24"/>
    </row>
    <row r="157" ht="15">
      <c r="A157" s="24"/>
    </row>
    <row r="158" ht="15">
      <c r="A158" s="24"/>
    </row>
    <row r="159" ht="15">
      <c r="A159" s="24"/>
    </row>
    <row r="160" ht="15">
      <c r="A160" s="24"/>
    </row>
    <row r="161" ht="15">
      <c r="A161" s="24"/>
    </row>
    <row r="162" ht="15">
      <c r="A162" s="24"/>
    </row>
    <row r="163" ht="15">
      <c r="A163" s="24"/>
    </row>
    <row r="164" ht="15">
      <c r="A164" s="24"/>
    </row>
    <row r="165" ht="15">
      <c r="A165" s="24"/>
    </row>
    <row r="166" ht="15">
      <c r="A166" s="24"/>
    </row>
    <row r="167" ht="15">
      <c r="A167" s="24"/>
    </row>
    <row r="168" ht="15">
      <c r="A168" s="24"/>
    </row>
    <row r="169" ht="15">
      <c r="A169" s="24"/>
    </row>
    <row r="170" ht="15">
      <c r="A170" s="24"/>
    </row>
    <row r="171" ht="15">
      <c r="A171" s="24"/>
    </row>
    <row r="172" ht="15">
      <c r="A172" s="24"/>
    </row>
    <row r="173" ht="15">
      <c r="A173" s="24"/>
    </row>
    <row r="174" ht="15">
      <c r="A174" s="24"/>
    </row>
    <row r="175" ht="15">
      <c r="A175" s="24"/>
    </row>
    <row r="176" ht="15">
      <c r="A176" s="24"/>
    </row>
    <row r="177" ht="15">
      <c r="A177" s="24"/>
    </row>
    <row r="178" ht="15">
      <c r="A178" s="24"/>
    </row>
    <row r="179" ht="15">
      <c r="A179" s="24"/>
    </row>
    <row r="180" ht="15">
      <c r="A180" s="24"/>
    </row>
    <row r="181" ht="15">
      <c r="A181" s="24"/>
    </row>
    <row r="182" ht="15">
      <c r="A182" s="24"/>
    </row>
    <row r="183" ht="15">
      <c r="A183" s="24"/>
    </row>
    <row r="184" ht="15">
      <c r="A184" s="24"/>
    </row>
    <row r="185" ht="15">
      <c r="A185" s="24"/>
    </row>
    <row r="186" ht="15">
      <c r="A186" s="24"/>
    </row>
    <row r="187" ht="15">
      <c r="A187" s="24"/>
    </row>
    <row r="188" ht="15">
      <c r="A188" s="24"/>
    </row>
    <row r="189" ht="15">
      <c r="A189" s="24"/>
    </row>
    <row r="190" ht="15">
      <c r="A190" s="24"/>
    </row>
    <row r="191" ht="15">
      <c r="A191" s="24"/>
    </row>
    <row r="192" ht="15">
      <c r="A192" s="24"/>
    </row>
    <row r="193" ht="15">
      <c r="A193" s="24"/>
    </row>
    <row r="194" ht="15">
      <c r="A194" s="24"/>
    </row>
    <row r="195" ht="15">
      <c r="A195" s="24"/>
    </row>
    <row r="196" ht="15">
      <c r="A196" s="24"/>
    </row>
    <row r="197" ht="15">
      <c r="A197" s="24"/>
    </row>
    <row r="198" ht="15">
      <c r="A198" s="24"/>
    </row>
    <row r="199" ht="15">
      <c r="A199" s="24"/>
    </row>
    <row r="200" ht="15">
      <c r="A200" s="24"/>
    </row>
    <row r="201" ht="15">
      <c r="A201" s="24"/>
    </row>
    <row r="202" ht="15">
      <c r="A202" s="24"/>
    </row>
    <row r="203" ht="15">
      <c r="A203" s="24"/>
    </row>
    <row r="204" ht="15">
      <c r="A204" s="24"/>
    </row>
    <row r="205" ht="15">
      <c r="A205" s="24"/>
    </row>
    <row r="206" ht="15">
      <c r="A206" s="24"/>
    </row>
    <row r="207" ht="15">
      <c r="A207" s="24"/>
    </row>
    <row r="208" ht="15">
      <c r="A208" s="24"/>
    </row>
    <row r="209" ht="15">
      <c r="A209" s="24"/>
    </row>
    <row r="210" ht="15">
      <c r="A210" s="24"/>
    </row>
    <row r="211" ht="15">
      <c r="A211" s="24"/>
    </row>
    <row r="212" ht="15">
      <c r="A212" s="24"/>
    </row>
    <row r="213" ht="15">
      <c r="A213" s="24"/>
    </row>
    <row r="214" ht="15">
      <c r="A214" s="24"/>
    </row>
    <row r="215" ht="15">
      <c r="A215" s="24"/>
    </row>
    <row r="216" ht="15">
      <c r="A216" s="24"/>
    </row>
    <row r="217" ht="15">
      <c r="A217" s="24"/>
    </row>
    <row r="218" ht="15">
      <c r="A218" s="24"/>
    </row>
    <row r="219" ht="15">
      <c r="A219" s="24"/>
    </row>
    <row r="220" ht="15">
      <c r="A220" s="24"/>
    </row>
    <row r="221" ht="15">
      <c r="A221" s="24"/>
    </row>
    <row r="222" ht="15">
      <c r="A222" s="24"/>
    </row>
    <row r="223" ht="15">
      <c r="A223" s="24"/>
    </row>
    <row r="224" ht="15">
      <c r="A224" s="24"/>
    </row>
    <row r="225" ht="15">
      <c r="A225" s="24"/>
    </row>
    <row r="226" ht="15">
      <c r="A226" s="24"/>
    </row>
    <row r="227" ht="15">
      <c r="A227" s="24"/>
    </row>
    <row r="228" ht="15">
      <c r="A228" s="24"/>
    </row>
    <row r="229" ht="15">
      <c r="A229" s="24"/>
    </row>
    <row r="230" ht="15">
      <c r="A230" s="24"/>
    </row>
    <row r="231" ht="15">
      <c r="A231" s="24"/>
    </row>
    <row r="232" ht="15">
      <c r="A232" s="24"/>
    </row>
    <row r="233" ht="15">
      <c r="A233" s="24"/>
    </row>
    <row r="234" ht="15">
      <c r="A234" s="24"/>
    </row>
    <row r="235" ht="15">
      <c r="A235" s="24"/>
    </row>
    <row r="236" ht="15">
      <c r="A236" s="24"/>
    </row>
    <row r="237" ht="15">
      <c r="A237" s="24"/>
    </row>
    <row r="238" ht="15">
      <c r="A238" s="24"/>
    </row>
    <row r="239" ht="15">
      <c r="A239" s="24"/>
    </row>
    <row r="240" ht="15">
      <c r="A240" s="24"/>
    </row>
    <row r="241" ht="15">
      <c r="A241" s="24"/>
    </row>
    <row r="242" ht="15">
      <c r="A242" s="24"/>
    </row>
    <row r="243" ht="15">
      <c r="A243" s="24"/>
    </row>
    <row r="244" ht="15">
      <c r="A244" s="24"/>
    </row>
    <row r="245" ht="15">
      <c r="A245" s="24"/>
    </row>
    <row r="246" ht="15">
      <c r="A246" s="24"/>
    </row>
    <row r="247" ht="15">
      <c r="A247" s="24"/>
    </row>
    <row r="248" ht="15">
      <c r="A248" s="24"/>
    </row>
    <row r="249" ht="15">
      <c r="A249" s="24"/>
    </row>
    <row r="250" ht="15">
      <c r="A250" s="24"/>
    </row>
    <row r="251" ht="15">
      <c r="A251" s="24"/>
    </row>
    <row r="252" ht="15">
      <c r="A252" s="24"/>
    </row>
    <row r="253" ht="15">
      <c r="A253" s="24"/>
    </row>
    <row r="254" ht="15">
      <c r="A254" s="24"/>
    </row>
    <row r="255" ht="15">
      <c r="A255" s="24"/>
    </row>
    <row r="256" ht="15">
      <c r="A256" s="24"/>
    </row>
    <row r="257" ht="15">
      <c r="A257" s="24"/>
    </row>
    <row r="258" ht="15">
      <c r="A258" s="24"/>
    </row>
    <row r="259" ht="15">
      <c r="A259" s="24"/>
    </row>
    <row r="260" ht="15">
      <c r="A260" s="24"/>
    </row>
    <row r="261" ht="15">
      <c r="A261" s="24"/>
    </row>
    <row r="262" ht="15">
      <c r="A262" s="24"/>
    </row>
    <row r="263" ht="15">
      <c r="A263" s="24"/>
    </row>
    <row r="264" ht="15">
      <c r="A264" s="24"/>
    </row>
    <row r="265" ht="15">
      <c r="A265" s="24"/>
    </row>
    <row r="266" ht="15">
      <c r="A266" s="24"/>
    </row>
    <row r="267" ht="15">
      <c r="A267" s="24"/>
    </row>
    <row r="268" ht="15">
      <c r="A268" s="24"/>
    </row>
    <row r="269" ht="15">
      <c r="A269" s="24"/>
    </row>
    <row r="270" ht="15">
      <c r="A270" s="24"/>
    </row>
    <row r="271" ht="15">
      <c r="A271" s="24"/>
    </row>
    <row r="272" ht="15">
      <c r="A272" s="24"/>
    </row>
    <row r="273" ht="15">
      <c r="A273" s="24"/>
    </row>
    <row r="274" ht="15">
      <c r="A274" s="24"/>
    </row>
    <row r="275" ht="15">
      <c r="A275" s="24"/>
    </row>
    <row r="276" ht="15">
      <c r="A276" s="24"/>
    </row>
    <row r="277" ht="15">
      <c r="A277" s="24"/>
    </row>
    <row r="278" ht="15">
      <c r="A278" s="24"/>
    </row>
    <row r="279" ht="15">
      <c r="A279" s="24"/>
    </row>
    <row r="280" ht="15">
      <c r="A280" s="24"/>
    </row>
    <row r="281" ht="15">
      <c r="A281" s="24"/>
    </row>
    <row r="282" ht="15">
      <c r="A282" s="24"/>
    </row>
    <row r="283" ht="15">
      <c r="A283" s="24"/>
    </row>
    <row r="284" ht="15">
      <c r="A284" s="24"/>
    </row>
    <row r="285" ht="15">
      <c r="A285" s="24"/>
    </row>
    <row r="286" ht="15">
      <c r="A286" s="24"/>
    </row>
    <row r="287" ht="15">
      <c r="A287" s="24"/>
    </row>
    <row r="288" ht="15">
      <c r="A288" s="24"/>
    </row>
    <row r="289" ht="15">
      <c r="A289" s="24"/>
    </row>
    <row r="290" ht="15">
      <c r="A290" s="24"/>
    </row>
    <row r="291" ht="15">
      <c r="A291" s="24"/>
    </row>
    <row r="292" ht="15">
      <c r="A292" s="24"/>
    </row>
    <row r="293" ht="15">
      <c r="A293" s="24"/>
    </row>
    <row r="294" ht="15">
      <c r="A294" s="24"/>
    </row>
    <row r="295" ht="15">
      <c r="A295" s="24"/>
    </row>
    <row r="296" ht="15">
      <c r="A296" s="24"/>
    </row>
    <row r="297" ht="15">
      <c r="A297" s="24"/>
    </row>
    <row r="298" ht="15">
      <c r="A298" s="24"/>
    </row>
    <row r="299" ht="15">
      <c r="A299" s="24"/>
    </row>
    <row r="300" ht="15">
      <c r="A300" s="24"/>
    </row>
    <row r="301" ht="15">
      <c r="A301" s="24"/>
    </row>
    <row r="302" ht="15">
      <c r="A302" s="24"/>
    </row>
    <row r="303" ht="15">
      <c r="A303" s="24"/>
    </row>
    <row r="304" ht="15">
      <c r="A304" s="24"/>
    </row>
    <row r="305" ht="15">
      <c r="A305" s="24"/>
    </row>
    <row r="306" ht="15">
      <c r="A306" s="24"/>
    </row>
    <row r="307" ht="15">
      <c r="A307" s="24"/>
    </row>
    <row r="308" ht="15">
      <c r="A308" s="24"/>
    </row>
    <row r="309" ht="15">
      <c r="A309" s="24"/>
    </row>
    <row r="310" ht="15">
      <c r="A310" s="24"/>
    </row>
    <row r="311" ht="15">
      <c r="A311" s="24"/>
    </row>
    <row r="312" ht="15">
      <c r="A312" s="24"/>
    </row>
    <row r="313" ht="15">
      <c r="A313" s="24"/>
    </row>
    <row r="314" ht="15">
      <c r="A314" s="24"/>
    </row>
    <row r="315" ht="15">
      <c r="A315" s="24"/>
    </row>
    <row r="316" ht="15">
      <c r="A316" s="24"/>
    </row>
    <row r="317" ht="15">
      <c r="A317" s="24"/>
    </row>
    <row r="318" ht="15">
      <c r="A318" s="24"/>
    </row>
    <row r="319" ht="15">
      <c r="A319" s="24"/>
    </row>
    <row r="320" ht="15">
      <c r="A320" s="24"/>
    </row>
    <row r="321" ht="15">
      <c r="A321" s="24"/>
    </row>
    <row r="322" ht="15">
      <c r="A322" s="24"/>
    </row>
    <row r="323" ht="15">
      <c r="A323" s="24"/>
    </row>
    <row r="324" ht="15">
      <c r="A324" s="24"/>
    </row>
    <row r="325" ht="15">
      <c r="A325" s="24"/>
    </row>
    <row r="326" ht="15">
      <c r="A326" s="24"/>
    </row>
    <row r="327" ht="15">
      <c r="A327" s="24"/>
    </row>
    <row r="328" ht="15">
      <c r="A328" s="24"/>
    </row>
    <row r="329" ht="15">
      <c r="A329" s="24"/>
    </row>
    <row r="330" ht="15">
      <c r="A330" s="24"/>
    </row>
    <row r="331" ht="15">
      <c r="A331" s="24"/>
    </row>
    <row r="332" ht="15">
      <c r="A332" s="24"/>
    </row>
    <row r="333" ht="15">
      <c r="A333" s="24"/>
    </row>
    <row r="334" ht="15">
      <c r="A334" s="24"/>
    </row>
    <row r="335" ht="15">
      <c r="A335" s="24"/>
    </row>
    <row r="336" ht="15">
      <c r="A336" s="24"/>
    </row>
    <row r="337" ht="15">
      <c r="A337" s="24"/>
    </row>
    <row r="338" ht="15">
      <c r="A338" s="24"/>
    </row>
    <row r="339" ht="15">
      <c r="A339" s="24"/>
    </row>
    <row r="340" ht="15">
      <c r="A340" s="24"/>
    </row>
    <row r="341" ht="15">
      <c r="A341" s="24"/>
    </row>
    <row r="342" ht="15">
      <c r="A342" s="24"/>
    </row>
    <row r="343" ht="15">
      <c r="A343" s="24"/>
    </row>
    <row r="344" ht="15">
      <c r="A344" s="24"/>
    </row>
    <row r="345" ht="15">
      <c r="A345" s="24"/>
    </row>
    <row r="346" ht="15">
      <c r="A346" s="24"/>
    </row>
    <row r="347" ht="15">
      <c r="A347" s="24"/>
    </row>
    <row r="348" ht="15">
      <c r="A348" s="24"/>
    </row>
    <row r="349" ht="15">
      <c r="A349" s="24"/>
    </row>
    <row r="350" ht="15">
      <c r="A350" s="24"/>
    </row>
    <row r="351" ht="15">
      <c r="A351" s="24"/>
    </row>
    <row r="352" ht="15">
      <c r="A352" s="24"/>
    </row>
    <row r="353" ht="15">
      <c r="A353" s="24"/>
    </row>
    <row r="354" ht="15">
      <c r="A354" s="24"/>
    </row>
    <row r="355" ht="15">
      <c r="A355" s="24"/>
    </row>
    <row r="356" ht="15">
      <c r="A356" s="24"/>
    </row>
    <row r="357" ht="15">
      <c r="A357" s="24"/>
    </row>
    <row r="358" ht="15">
      <c r="A358" s="24"/>
    </row>
    <row r="359" ht="15">
      <c r="A359" s="24"/>
    </row>
    <row r="360" ht="15">
      <c r="A360" s="24"/>
    </row>
    <row r="361" ht="15">
      <c r="A361" s="24"/>
    </row>
    <row r="362" ht="15">
      <c r="A362" s="24"/>
    </row>
    <row r="363" ht="15">
      <c r="A363" s="24"/>
    </row>
    <row r="364" ht="15">
      <c r="A364" s="24"/>
    </row>
    <row r="365" ht="15">
      <c r="A365" s="24"/>
    </row>
    <row r="366" ht="15">
      <c r="A366" s="24"/>
    </row>
    <row r="367" ht="15">
      <c r="A367" s="24"/>
    </row>
    <row r="368" ht="15">
      <c r="A368" s="24"/>
    </row>
    <row r="369" ht="15">
      <c r="A369" s="24"/>
    </row>
    <row r="370" ht="15">
      <c r="A370" s="24"/>
    </row>
    <row r="371" ht="15">
      <c r="A371" s="24"/>
    </row>
    <row r="372" ht="15">
      <c r="A372" s="24"/>
    </row>
    <row r="373" ht="15">
      <c r="A373" s="24"/>
    </row>
    <row r="374" ht="15">
      <c r="A374" s="24"/>
    </row>
    <row r="375" ht="15">
      <c r="A375" s="24"/>
    </row>
    <row r="376" ht="15">
      <c r="A376" s="24"/>
    </row>
    <row r="377" ht="15">
      <c r="A377" s="24"/>
    </row>
    <row r="378" ht="15">
      <c r="A378" s="24"/>
    </row>
    <row r="379" ht="15">
      <c r="A379" s="24"/>
    </row>
    <row r="380" ht="15">
      <c r="A380" s="24"/>
    </row>
    <row r="381" ht="15">
      <c r="A381" s="24"/>
    </row>
    <row r="382" ht="15">
      <c r="A382" s="24"/>
    </row>
    <row r="383" ht="15">
      <c r="A383" s="24"/>
    </row>
    <row r="384" ht="15">
      <c r="A384" s="24"/>
    </row>
    <row r="385" ht="15">
      <c r="A385" s="24"/>
    </row>
    <row r="386" ht="15">
      <c r="A386" s="24"/>
    </row>
    <row r="387" ht="15">
      <c r="A387" s="24"/>
    </row>
    <row r="388" ht="15">
      <c r="A388" s="24"/>
    </row>
    <row r="389" ht="15">
      <c r="A389" s="24"/>
    </row>
    <row r="390" ht="15">
      <c r="A390" s="24"/>
    </row>
    <row r="391" ht="15">
      <c r="A391" s="24"/>
    </row>
    <row r="392" ht="15">
      <c r="A392" s="24"/>
    </row>
    <row r="393" ht="15">
      <c r="A393" s="24"/>
    </row>
    <row r="394" ht="15">
      <c r="A394" s="24"/>
    </row>
    <row r="395" ht="15">
      <c r="A395" s="24"/>
    </row>
    <row r="396" ht="15">
      <c r="A396" s="24"/>
    </row>
    <row r="397" ht="15">
      <c r="A397" s="24"/>
    </row>
    <row r="398" ht="15">
      <c r="A398" s="24"/>
    </row>
    <row r="399" ht="15">
      <c r="A399" s="24"/>
    </row>
    <row r="400" ht="15">
      <c r="A400" s="24"/>
    </row>
    <row r="401" ht="15">
      <c r="A401" s="24"/>
    </row>
    <row r="402" ht="15">
      <c r="A402" s="24"/>
    </row>
    <row r="403" ht="15">
      <c r="A403" s="24"/>
    </row>
    <row r="404" ht="15">
      <c r="A404" s="24"/>
    </row>
    <row r="405" ht="15">
      <c r="A405" s="24"/>
    </row>
    <row r="406" ht="15">
      <c r="A406" s="24"/>
    </row>
    <row r="407" ht="15">
      <c r="A407" s="24"/>
    </row>
    <row r="408" ht="15">
      <c r="A408" s="24"/>
    </row>
    <row r="409" ht="15">
      <c r="A409" s="24"/>
    </row>
    <row r="410" ht="15">
      <c r="A410" s="24"/>
    </row>
    <row r="411" ht="15">
      <c r="A411" s="24"/>
    </row>
    <row r="412" ht="15">
      <c r="A412" s="24"/>
    </row>
    <row r="413" ht="15">
      <c r="A413" s="24"/>
    </row>
    <row r="414" ht="15">
      <c r="A414" s="24"/>
    </row>
    <row r="415" ht="15">
      <c r="A415" s="24"/>
    </row>
    <row r="416" ht="15">
      <c r="A416" s="24"/>
    </row>
    <row r="417" ht="15">
      <c r="A417" s="24"/>
    </row>
    <row r="418" ht="15">
      <c r="A418" s="24"/>
    </row>
    <row r="419" ht="15">
      <c r="A419" s="24"/>
    </row>
    <row r="420" ht="15">
      <c r="A420" s="24"/>
    </row>
    <row r="421" ht="15">
      <c r="A421" s="24"/>
    </row>
    <row r="422" ht="15">
      <c r="A422" s="24"/>
    </row>
    <row r="423" ht="15">
      <c r="A423" s="24"/>
    </row>
    <row r="424" ht="15">
      <c r="A424" s="24"/>
    </row>
    <row r="425" ht="15">
      <c r="A425" s="24"/>
    </row>
    <row r="426" ht="15">
      <c r="A426" s="24"/>
    </row>
    <row r="427" ht="15">
      <c r="A427" s="24"/>
    </row>
    <row r="428" ht="15">
      <c r="A428" s="24"/>
    </row>
    <row r="429" ht="15">
      <c r="A429" s="24"/>
    </row>
    <row r="430" ht="15">
      <c r="A430" s="24"/>
    </row>
    <row r="431" ht="15">
      <c r="A431" s="24"/>
    </row>
    <row r="432" ht="15">
      <c r="A432" s="24"/>
    </row>
    <row r="433" ht="15">
      <c r="A433" s="24"/>
    </row>
    <row r="434" ht="15">
      <c r="A434" s="24"/>
    </row>
    <row r="435" ht="15">
      <c r="A435" s="24"/>
    </row>
    <row r="436" ht="15">
      <c r="A436" s="24"/>
    </row>
    <row r="437" ht="15">
      <c r="A437" s="24"/>
    </row>
    <row r="438" ht="15">
      <c r="A438" s="24"/>
    </row>
    <row r="439" ht="15">
      <c r="A439" s="24"/>
    </row>
    <row r="440" ht="15">
      <c r="A440" s="24"/>
    </row>
    <row r="441" ht="15">
      <c r="A441" s="24"/>
    </row>
    <row r="442" ht="15">
      <c r="A442" s="24"/>
    </row>
    <row r="443" ht="15">
      <c r="A443" s="24"/>
    </row>
    <row r="444" ht="15">
      <c r="A444" s="24"/>
    </row>
    <row r="445" ht="15">
      <c r="A445" s="24"/>
    </row>
    <row r="446" ht="15">
      <c r="A446" s="24"/>
    </row>
    <row r="447" ht="15">
      <c r="A447" s="24"/>
    </row>
    <row r="448" ht="15">
      <c r="A448" s="24"/>
    </row>
    <row r="449" ht="15">
      <c r="A449" s="24"/>
    </row>
    <row r="450" ht="15">
      <c r="A450" s="24"/>
    </row>
    <row r="451" ht="15">
      <c r="A451" s="24"/>
    </row>
    <row r="452" ht="15">
      <c r="A452" s="24"/>
    </row>
    <row r="453" ht="15">
      <c r="A453" s="24"/>
    </row>
    <row r="454" ht="15">
      <c r="A454" s="24"/>
    </row>
    <row r="455" ht="15">
      <c r="A455" s="24"/>
    </row>
    <row r="456" ht="15">
      <c r="A456" s="24"/>
    </row>
    <row r="457" ht="15">
      <c r="A457" s="24"/>
    </row>
    <row r="458" ht="15">
      <c r="A458" s="24"/>
    </row>
    <row r="459" ht="15">
      <c r="A459" s="24"/>
    </row>
    <row r="460" ht="15">
      <c r="A460" s="24"/>
    </row>
    <row r="461" ht="15">
      <c r="A461" s="24"/>
    </row>
    <row r="462" ht="15">
      <c r="A462" s="24"/>
    </row>
    <row r="463" ht="15">
      <c r="A463" s="24"/>
    </row>
    <row r="464" ht="15">
      <c r="A464" s="24"/>
    </row>
    <row r="465" ht="15">
      <c r="A465" s="24"/>
    </row>
    <row r="466" ht="15">
      <c r="A466" s="24"/>
    </row>
    <row r="467" ht="15">
      <c r="A467" s="24"/>
    </row>
    <row r="468" ht="15">
      <c r="A468" s="24"/>
    </row>
    <row r="469" ht="15">
      <c r="A469" s="24"/>
    </row>
    <row r="470" ht="15">
      <c r="A470" s="24"/>
    </row>
    <row r="471" ht="15">
      <c r="A471" s="24"/>
    </row>
    <row r="472" ht="15">
      <c r="A472" s="24"/>
    </row>
    <row r="473" ht="15">
      <c r="A473" s="24"/>
    </row>
    <row r="474" ht="15">
      <c r="A474" s="24"/>
    </row>
    <row r="475" ht="15">
      <c r="A475" s="24"/>
    </row>
    <row r="476" ht="15">
      <c r="A476" s="24"/>
    </row>
    <row r="477" ht="15">
      <c r="A477" s="24"/>
    </row>
    <row r="478" ht="15">
      <c r="A478" s="24"/>
    </row>
    <row r="479" ht="15">
      <c r="A479" s="24"/>
    </row>
    <row r="480" ht="15">
      <c r="A480" s="24"/>
    </row>
    <row r="481" ht="15">
      <c r="A481" s="24"/>
    </row>
    <row r="482" ht="15">
      <c r="A482" s="24"/>
    </row>
    <row r="483" ht="15">
      <c r="A483" s="24"/>
    </row>
    <row r="484" ht="15">
      <c r="A484" s="24"/>
    </row>
    <row r="485" ht="15">
      <c r="A485" s="24"/>
    </row>
    <row r="486" ht="15">
      <c r="A486" s="24"/>
    </row>
    <row r="487" ht="15">
      <c r="A487" s="24"/>
    </row>
    <row r="488" ht="15">
      <c r="A488" s="24"/>
    </row>
    <row r="489" ht="15">
      <c r="A489" s="24"/>
    </row>
    <row r="490" ht="15">
      <c r="A490" s="24"/>
    </row>
    <row r="491" ht="15">
      <c r="A491" s="24"/>
    </row>
    <row r="492" ht="15">
      <c r="A492" s="24"/>
    </row>
    <row r="493" ht="15">
      <c r="A493" s="24"/>
    </row>
    <row r="494" ht="15">
      <c r="A494" s="24"/>
    </row>
    <row r="495" ht="15">
      <c r="A495" s="24"/>
    </row>
    <row r="496" ht="15">
      <c r="A496" s="24"/>
    </row>
    <row r="497" ht="15">
      <c r="A497" s="24"/>
    </row>
    <row r="498" ht="15">
      <c r="A498" s="24"/>
    </row>
    <row r="499" ht="15">
      <c r="A499" s="24"/>
    </row>
    <row r="500" ht="15">
      <c r="A500" s="24"/>
    </row>
    <row r="501" ht="15">
      <c r="A501" s="24"/>
    </row>
    <row r="502" ht="15">
      <c r="A502" s="24"/>
    </row>
    <row r="503" ht="15">
      <c r="A503" s="24"/>
    </row>
    <row r="504" ht="15">
      <c r="A504" s="24"/>
    </row>
    <row r="505" ht="15">
      <c r="A505" s="24"/>
    </row>
    <row r="506" ht="15">
      <c r="A506" s="24"/>
    </row>
    <row r="507" ht="15">
      <c r="A507" s="24"/>
    </row>
    <row r="508" ht="15">
      <c r="A508" s="24"/>
    </row>
    <row r="509" ht="15">
      <c r="A509" s="24"/>
    </row>
    <row r="510" ht="15">
      <c r="A510" s="24"/>
    </row>
    <row r="511" ht="15">
      <c r="A511" s="24"/>
    </row>
    <row r="512" ht="15">
      <c r="A512" s="24"/>
    </row>
    <row r="513" ht="15">
      <c r="A513" s="24"/>
    </row>
    <row r="514" ht="15">
      <c r="A514" s="24"/>
    </row>
    <row r="515" ht="15">
      <c r="A515" s="24"/>
    </row>
    <row r="516" ht="15">
      <c r="A516" s="24"/>
    </row>
    <row r="517" ht="15">
      <c r="A517" s="24"/>
    </row>
    <row r="518" ht="15">
      <c r="A518" s="24"/>
    </row>
    <row r="519" ht="15">
      <c r="A519" s="24"/>
    </row>
    <row r="520" ht="15">
      <c r="A520" s="24"/>
    </row>
    <row r="521" ht="15">
      <c r="A521" s="24"/>
    </row>
    <row r="522" ht="15">
      <c r="A522" s="24"/>
    </row>
    <row r="523" ht="15">
      <c r="A523" s="24"/>
    </row>
    <row r="524" ht="15">
      <c r="A524" s="24"/>
    </row>
    <row r="525" ht="15">
      <c r="A525" s="24"/>
    </row>
    <row r="526" ht="15">
      <c r="A526" s="24"/>
    </row>
    <row r="527" ht="15">
      <c r="A527" s="24"/>
    </row>
    <row r="528" ht="15">
      <c r="A528" s="24"/>
    </row>
    <row r="529" ht="15">
      <c r="A529" s="24"/>
    </row>
    <row r="530" ht="15">
      <c r="A530" s="24"/>
    </row>
    <row r="531" ht="15">
      <c r="A531" s="24"/>
    </row>
    <row r="532" ht="15">
      <c r="A532" s="24"/>
    </row>
    <row r="533" ht="15">
      <c r="A533" s="24"/>
    </row>
    <row r="534" ht="15">
      <c r="A534" s="24"/>
    </row>
    <row r="535" ht="15">
      <c r="A535" s="24"/>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2:C12"/>
  <sheetViews>
    <sheetView zoomScalePageLayoutView="0" workbookViewId="0" topLeftCell="A1">
      <selection activeCell="C3" sqref="C3"/>
    </sheetView>
  </sheetViews>
  <sheetFormatPr defaultColWidth="9.140625" defaultRowHeight="15"/>
  <sheetData>
    <row r="2" spans="1:3" ht="15">
      <c r="A2" s="4" t="s">
        <v>198</v>
      </c>
      <c r="C2" s="4" t="s">
        <v>199</v>
      </c>
    </row>
    <row r="3" spans="1:3" ht="15">
      <c r="A3" t="s">
        <v>27</v>
      </c>
      <c r="B3" t="str">
        <f>" "&amp;A3</f>
        <v> CN</v>
      </c>
      <c r="C3" t="s">
        <v>79</v>
      </c>
    </row>
    <row r="4" spans="1:3" ht="15">
      <c r="A4" t="s">
        <v>32</v>
      </c>
      <c r="B4" t="str">
        <f aca="true" t="shared" si="0" ref="B4:B12">" "&amp;A4</f>
        <v> DC</v>
      </c>
      <c r="C4" t="s">
        <v>200</v>
      </c>
    </row>
    <row r="5" spans="1:3" ht="15">
      <c r="A5" t="s">
        <v>28</v>
      </c>
      <c r="B5" t="str">
        <f t="shared" si="0"/>
        <v> NT</v>
      </c>
      <c r="C5" t="s">
        <v>80</v>
      </c>
    </row>
    <row r="6" spans="1:3" ht="15">
      <c r="A6" t="s">
        <v>29</v>
      </c>
      <c r="B6" t="str">
        <f t="shared" si="0"/>
        <v> PL</v>
      </c>
      <c r="C6" t="s">
        <v>81</v>
      </c>
    </row>
    <row r="7" spans="1:3" ht="15">
      <c r="A7" t="s">
        <v>34</v>
      </c>
      <c r="B7" t="str">
        <f t="shared" si="0"/>
        <v> RA</v>
      </c>
      <c r="C7" t="s">
        <v>201</v>
      </c>
    </row>
    <row r="8" spans="1:3" ht="15">
      <c r="A8" t="s">
        <v>202</v>
      </c>
      <c r="B8" t="str">
        <f t="shared" si="0"/>
        <v> SD</v>
      </c>
      <c r="C8" t="s">
        <v>203</v>
      </c>
    </row>
    <row r="9" spans="1:3" ht="15">
      <c r="A9" t="s">
        <v>33</v>
      </c>
      <c r="B9" t="str">
        <f t="shared" si="0"/>
        <v> SH</v>
      </c>
      <c r="C9" t="s">
        <v>82</v>
      </c>
    </row>
    <row r="10" spans="1:3" ht="15">
      <c r="A10" t="s">
        <v>204</v>
      </c>
      <c r="B10" t="str">
        <f t="shared" si="0"/>
        <v> SM</v>
      </c>
      <c r="C10" t="s">
        <v>205</v>
      </c>
    </row>
    <row r="11" spans="1:3" ht="15">
      <c r="A11" t="s">
        <v>39</v>
      </c>
      <c r="B11" t="str">
        <f t="shared" si="0"/>
        <v> TH</v>
      </c>
      <c r="C11" t="s">
        <v>206</v>
      </c>
    </row>
    <row r="12" spans="1:3" ht="15">
      <c r="A12" t="s">
        <v>216</v>
      </c>
      <c r="B12" t="str">
        <f t="shared" si="0"/>
        <v> JW</v>
      </c>
      <c r="C12" t="s">
        <v>217</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Z104"/>
  <sheetViews>
    <sheetView tabSelected="1" zoomScalePageLayoutView="0" workbookViewId="0" topLeftCell="A1">
      <selection activeCell="W6" sqref="W6"/>
    </sheetView>
  </sheetViews>
  <sheetFormatPr defaultColWidth="9.140625" defaultRowHeight="15"/>
  <cols>
    <col min="1" max="1" width="8.421875" style="6" bestFit="1" customWidth="1"/>
    <col min="2" max="2" width="10.00390625" style="6" bestFit="1" customWidth="1"/>
    <col min="3" max="3" width="10.7109375" style="6" bestFit="1" customWidth="1"/>
    <col min="4" max="4" width="9.28125" style="6" bestFit="1" customWidth="1"/>
    <col min="5" max="5" width="7.140625" style="6" bestFit="1" customWidth="1"/>
    <col min="6" max="6" width="11.140625" style="6" bestFit="1" customWidth="1"/>
    <col min="7" max="7" width="8.57421875" style="6" bestFit="1" customWidth="1"/>
    <col min="8" max="8" width="15.140625" style="6" bestFit="1" customWidth="1"/>
    <col min="9" max="9" width="16.421875" style="42" bestFit="1" customWidth="1"/>
    <col min="10" max="10" width="14.7109375" style="42" bestFit="1" customWidth="1"/>
    <col min="11" max="11" width="12.140625" style="6" bestFit="1" customWidth="1"/>
    <col min="12" max="12" width="41.7109375" style="6" bestFit="1" customWidth="1"/>
    <col min="13" max="13" width="43.7109375" style="6" bestFit="1" customWidth="1"/>
    <col min="14" max="14" width="12.8515625" style="0" bestFit="1" customWidth="1"/>
    <col min="15" max="15" width="14.00390625" style="6" bestFit="1" customWidth="1"/>
    <col min="16" max="16" width="26.7109375" style="6" bestFit="1" customWidth="1"/>
    <col min="17" max="17" width="14.140625" style="6" bestFit="1" customWidth="1"/>
    <col min="18" max="18" width="122.140625" style="6" bestFit="1" customWidth="1"/>
    <col min="19" max="19" width="12.28125" style="43" bestFit="1" customWidth="1"/>
    <col min="20" max="20" width="11.57421875" style="43" bestFit="1" customWidth="1"/>
    <col min="21" max="21" width="11.421875" style="43" bestFit="1" customWidth="1"/>
    <col min="22" max="22" width="11.57421875" style="43" bestFit="1" customWidth="1"/>
    <col min="23" max="23" width="31.7109375" style="6" bestFit="1" customWidth="1"/>
    <col min="24" max="24" width="11.00390625" style="44" bestFit="1" customWidth="1"/>
    <col min="25" max="25" width="9.57421875" style="6" bestFit="1" customWidth="1"/>
    <col min="26" max="26" width="69.00390625" style="6" bestFit="1" customWidth="1"/>
  </cols>
  <sheetData>
    <row r="1" spans="1:26" ht="15">
      <c r="A1" s="6" t="s">
        <v>304</v>
      </c>
      <c r="B1" s="6" t="s">
        <v>38</v>
      </c>
      <c r="C1" s="6" t="s">
        <v>305</v>
      </c>
      <c r="D1" s="6" t="s">
        <v>306</v>
      </c>
      <c r="E1" s="6" t="s">
        <v>307</v>
      </c>
      <c r="F1" s="6" t="s">
        <v>308</v>
      </c>
      <c r="G1" s="6" t="s">
        <v>309</v>
      </c>
      <c r="H1" s="6" t="s">
        <v>310</v>
      </c>
      <c r="I1" s="42" t="s">
        <v>311</v>
      </c>
      <c r="J1" s="42" t="s">
        <v>312</v>
      </c>
      <c r="K1" s="6" t="s">
        <v>332</v>
      </c>
      <c r="L1" s="6" t="s">
        <v>313</v>
      </c>
      <c r="M1" s="6" t="s">
        <v>314</v>
      </c>
      <c r="N1" t="s">
        <v>333</v>
      </c>
      <c r="O1" s="6" t="s">
        <v>315</v>
      </c>
      <c r="P1" s="6" t="s">
        <v>316</v>
      </c>
      <c r="Q1" s="6" t="s">
        <v>317</v>
      </c>
      <c r="R1" s="6" t="s">
        <v>318</v>
      </c>
      <c r="S1" s="43" t="s">
        <v>319</v>
      </c>
      <c r="T1" s="43" t="s">
        <v>320</v>
      </c>
      <c r="U1" s="43" t="s">
        <v>334</v>
      </c>
      <c r="V1" s="43" t="s">
        <v>321</v>
      </c>
      <c r="W1" s="6" t="s">
        <v>322</v>
      </c>
      <c r="X1" s="44" t="s">
        <v>323</v>
      </c>
      <c r="Y1" s="6" t="s">
        <v>324</v>
      </c>
      <c r="Z1" s="6" t="s">
        <v>325</v>
      </c>
    </row>
    <row r="3" spans="1:26" ht="15">
      <c r="A3" s="6" t="s">
        <v>304</v>
      </c>
      <c r="B3" s="6" t="s">
        <v>38</v>
      </c>
      <c r="C3" s="44" t="s">
        <v>305</v>
      </c>
      <c r="D3" s="6" t="s">
        <v>306</v>
      </c>
      <c r="E3" s="44" t="s">
        <v>307</v>
      </c>
      <c r="F3" s="6" t="s">
        <v>308</v>
      </c>
      <c r="G3" s="44" t="s">
        <v>309</v>
      </c>
      <c r="H3" s="6" t="s">
        <v>310</v>
      </c>
      <c r="I3" s="38" t="s">
        <v>311</v>
      </c>
      <c r="J3" s="38" t="s">
        <v>312</v>
      </c>
      <c r="K3" s="6" t="s">
        <v>332</v>
      </c>
      <c r="L3" s="6" t="s">
        <v>313</v>
      </c>
      <c r="M3" s="6" t="s">
        <v>314</v>
      </c>
      <c r="N3" t="s">
        <v>333</v>
      </c>
      <c r="O3" s="6" t="s">
        <v>315</v>
      </c>
      <c r="P3" s="6" t="s">
        <v>316</v>
      </c>
      <c r="Q3" s="6" t="s">
        <v>317</v>
      </c>
      <c r="R3" s="6" t="s">
        <v>318</v>
      </c>
      <c r="S3" s="6" t="s">
        <v>319</v>
      </c>
      <c r="T3" s="38" t="s">
        <v>320</v>
      </c>
      <c r="U3" s="38" t="s">
        <v>334</v>
      </c>
      <c r="V3" s="38" t="s">
        <v>321</v>
      </c>
      <c r="W3" s="6" t="s">
        <v>322</v>
      </c>
      <c r="X3" s="44" t="s">
        <v>323</v>
      </c>
      <c r="Y3" s="6" t="s">
        <v>324</v>
      </c>
      <c r="Z3" s="6" t="s">
        <v>325</v>
      </c>
    </row>
    <row r="4" spans="1:26" ht="15">
      <c r="A4" s="6">
        <v>504171</v>
      </c>
      <c r="B4" s="6" t="s">
        <v>201</v>
      </c>
      <c r="C4" s="44">
        <v>3</v>
      </c>
      <c r="D4" s="6" t="s">
        <v>74</v>
      </c>
      <c r="E4" s="44">
        <v>33</v>
      </c>
      <c r="F4" s="6" t="s">
        <v>75</v>
      </c>
      <c r="G4" s="44">
        <v>8</v>
      </c>
      <c r="H4" s="6" t="s">
        <v>427</v>
      </c>
      <c r="I4" s="38">
        <v>-101.039579</v>
      </c>
      <c r="J4" s="38">
        <v>39.811355</v>
      </c>
      <c r="K4" s="6" t="s">
        <v>220</v>
      </c>
      <c r="L4" s="6" t="s">
        <v>428</v>
      </c>
      <c r="M4" s="6" t="s">
        <v>277</v>
      </c>
      <c r="N4" s="25">
        <v>42737</v>
      </c>
      <c r="O4" s="6" t="s">
        <v>275</v>
      </c>
      <c r="P4" s="6" t="s">
        <v>429</v>
      </c>
      <c r="Q4" s="6">
        <v>0</v>
      </c>
      <c r="R4" s="6" t="s">
        <v>430</v>
      </c>
      <c r="S4" s="6">
        <v>53</v>
      </c>
      <c r="T4" s="38">
        <v>2876</v>
      </c>
      <c r="U4" s="38">
        <v>42.3</v>
      </c>
      <c r="V4" s="38">
        <v>0</v>
      </c>
      <c r="W4" s="6" t="s">
        <v>344</v>
      </c>
      <c r="X4" s="44">
        <v>1046261050</v>
      </c>
      <c r="Y4" s="6" t="s">
        <v>290</v>
      </c>
      <c r="Z4" s="6" t="s">
        <v>431</v>
      </c>
    </row>
    <row r="5" spans="1:26" ht="15">
      <c r="A5" s="6">
        <v>504153</v>
      </c>
      <c r="B5" s="6" t="s">
        <v>200</v>
      </c>
      <c r="C5" s="44">
        <v>2</v>
      </c>
      <c r="D5" s="6" t="s">
        <v>74</v>
      </c>
      <c r="E5" s="44">
        <v>30</v>
      </c>
      <c r="F5" s="6" t="s">
        <v>75</v>
      </c>
      <c r="G5" s="44">
        <v>24</v>
      </c>
      <c r="H5" s="6" t="s">
        <v>432</v>
      </c>
      <c r="I5" s="38">
        <v>-100.630273</v>
      </c>
      <c r="J5" s="38">
        <v>39.871294</v>
      </c>
      <c r="K5" s="6" t="s">
        <v>220</v>
      </c>
      <c r="L5" s="6" t="s">
        <v>433</v>
      </c>
      <c r="M5" s="6" t="s">
        <v>208</v>
      </c>
      <c r="N5" s="25">
        <v>42744</v>
      </c>
      <c r="O5" s="6" t="s">
        <v>275</v>
      </c>
      <c r="P5" s="6" t="s">
        <v>434</v>
      </c>
      <c r="Q5" s="6">
        <v>20170009</v>
      </c>
      <c r="R5" s="6" t="s">
        <v>435</v>
      </c>
      <c r="S5" s="6">
        <v>225</v>
      </c>
      <c r="T5" s="38">
        <v>2813</v>
      </c>
      <c r="U5" s="38">
        <v>180</v>
      </c>
      <c r="V5" s="38">
        <v>50</v>
      </c>
      <c r="W5" s="6" t="s">
        <v>301</v>
      </c>
      <c r="X5" s="44">
        <v>1046399700</v>
      </c>
      <c r="Y5" s="6" t="s">
        <v>290</v>
      </c>
      <c r="Z5" s="6" t="s">
        <v>436</v>
      </c>
    </row>
    <row r="6" spans="1:26" ht="15">
      <c r="A6" s="6">
        <v>504145</v>
      </c>
      <c r="B6" s="6" t="s">
        <v>201</v>
      </c>
      <c r="C6" s="44">
        <v>3</v>
      </c>
      <c r="D6" s="6" t="s">
        <v>74</v>
      </c>
      <c r="E6" s="44">
        <v>33</v>
      </c>
      <c r="F6" s="6" t="s">
        <v>75</v>
      </c>
      <c r="G6" s="44">
        <v>8</v>
      </c>
      <c r="H6" s="6" t="s">
        <v>437</v>
      </c>
      <c r="I6" s="38">
        <v>-101.043228</v>
      </c>
      <c r="J6" s="38">
        <v>39.811284</v>
      </c>
      <c r="K6" s="6" t="s">
        <v>220</v>
      </c>
      <c r="L6" s="6" t="s">
        <v>428</v>
      </c>
      <c r="M6" s="6" t="s">
        <v>277</v>
      </c>
      <c r="N6" s="25">
        <v>42753</v>
      </c>
      <c r="O6" s="6" t="s">
        <v>275</v>
      </c>
      <c r="P6" s="6" t="s">
        <v>438</v>
      </c>
      <c r="Q6" s="6">
        <v>0</v>
      </c>
      <c r="R6" s="6" t="s">
        <v>430</v>
      </c>
      <c r="S6" s="6">
        <v>29</v>
      </c>
      <c r="T6" s="38">
        <v>2852</v>
      </c>
      <c r="U6" s="38">
        <v>23.9</v>
      </c>
      <c r="V6" s="38">
        <v>0</v>
      </c>
      <c r="W6" s="6" t="s">
        <v>344</v>
      </c>
      <c r="X6" s="44">
        <v>1046261000</v>
      </c>
      <c r="Y6" s="6" t="s">
        <v>290</v>
      </c>
      <c r="Z6" s="6" t="s">
        <v>439</v>
      </c>
    </row>
    <row r="7" spans="1:26" ht="15">
      <c r="A7" s="6">
        <v>504150</v>
      </c>
      <c r="B7" s="6" t="s">
        <v>201</v>
      </c>
      <c r="C7" s="44">
        <v>3</v>
      </c>
      <c r="D7" s="6" t="s">
        <v>74</v>
      </c>
      <c r="E7" s="44">
        <v>33</v>
      </c>
      <c r="F7" s="6" t="s">
        <v>75</v>
      </c>
      <c r="G7" s="44">
        <v>8</v>
      </c>
      <c r="H7" s="6" t="s">
        <v>302</v>
      </c>
      <c r="I7" s="38">
        <v>-101.043863</v>
      </c>
      <c r="J7" s="38">
        <v>39.813233</v>
      </c>
      <c r="K7" s="6" t="s">
        <v>220</v>
      </c>
      <c r="L7" s="6" t="s">
        <v>428</v>
      </c>
      <c r="M7" s="6" t="s">
        <v>277</v>
      </c>
      <c r="N7" s="25">
        <v>42753</v>
      </c>
      <c r="O7" s="6" t="s">
        <v>275</v>
      </c>
      <c r="P7" s="6" t="s">
        <v>440</v>
      </c>
      <c r="Q7" s="6">
        <v>0</v>
      </c>
      <c r="R7" s="6" t="s">
        <v>430</v>
      </c>
      <c r="S7" s="6">
        <v>28</v>
      </c>
      <c r="T7" s="38">
        <v>2846</v>
      </c>
      <c r="U7" s="38">
        <v>21.3</v>
      </c>
      <c r="V7" s="38">
        <v>0</v>
      </c>
      <c r="W7" s="6" t="s">
        <v>344</v>
      </c>
      <c r="X7" s="44">
        <v>1046261020</v>
      </c>
      <c r="Y7" s="6" t="s">
        <v>290</v>
      </c>
      <c r="Z7" s="6" t="s">
        <v>441</v>
      </c>
    </row>
    <row r="8" spans="1:26" ht="15">
      <c r="A8" s="6">
        <v>504155</v>
      </c>
      <c r="B8" s="6" t="s">
        <v>201</v>
      </c>
      <c r="C8" s="44">
        <v>3</v>
      </c>
      <c r="D8" s="6" t="s">
        <v>74</v>
      </c>
      <c r="E8" s="44">
        <v>33</v>
      </c>
      <c r="F8" s="6" t="s">
        <v>75</v>
      </c>
      <c r="G8" s="44">
        <v>5</v>
      </c>
      <c r="H8" s="6" t="s">
        <v>351</v>
      </c>
      <c r="I8" s="38">
        <v>-101.042781</v>
      </c>
      <c r="J8" s="38">
        <v>39.814018</v>
      </c>
      <c r="K8" s="6" t="s">
        <v>220</v>
      </c>
      <c r="L8" s="6" t="s">
        <v>428</v>
      </c>
      <c r="M8" s="6" t="s">
        <v>277</v>
      </c>
      <c r="N8" s="25">
        <v>42753</v>
      </c>
      <c r="O8" s="6" t="s">
        <v>275</v>
      </c>
      <c r="P8" s="6" t="s">
        <v>442</v>
      </c>
      <c r="Q8" s="6">
        <v>0</v>
      </c>
      <c r="R8" s="6" t="s">
        <v>430</v>
      </c>
      <c r="S8" s="6">
        <v>28</v>
      </c>
      <c r="T8" s="38">
        <v>2843</v>
      </c>
      <c r="U8" s="38">
        <v>20.6</v>
      </c>
      <c r="V8" s="38">
        <v>0</v>
      </c>
      <c r="W8" s="6" t="s">
        <v>344</v>
      </c>
      <c r="X8" s="44">
        <v>1046261030</v>
      </c>
      <c r="Y8" s="6" t="s">
        <v>290</v>
      </c>
      <c r="Z8" s="6" t="s">
        <v>443</v>
      </c>
    </row>
    <row r="9" spans="1:26" ht="15">
      <c r="A9" s="6">
        <v>504161</v>
      </c>
      <c r="B9" s="6" t="s">
        <v>201</v>
      </c>
      <c r="C9" s="44">
        <v>3</v>
      </c>
      <c r="D9" s="6" t="s">
        <v>74</v>
      </c>
      <c r="E9" s="44">
        <v>33</v>
      </c>
      <c r="F9" s="6" t="s">
        <v>75</v>
      </c>
      <c r="G9" s="44">
        <v>8</v>
      </c>
      <c r="H9" s="6" t="s">
        <v>444</v>
      </c>
      <c r="I9" s="38">
        <v>-101.043818</v>
      </c>
      <c r="J9" s="38">
        <v>39.812242</v>
      </c>
      <c r="K9" s="6" t="s">
        <v>220</v>
      </c>
      <c r="L9" s="6" t="s">
        <v>428</v>
      </c>
      <c r="M9" s="6" t="s">
        <v>277</v>
      </c>
      <c r="N9" s="25">
        <v>42753</v>
      </c>
      <c r="O9" s="6" t="s">
        <v>275</v>
      </c>
      <c r="P9" s="6" t="s">
        <v>445</v>
      </c>
      <c r="Q9" s="6">
        <v>0</v>
      </c>
      <c r="R9" s="6" t="s">
        <v>430</v>
      </c>
      <c r="S9" s="6">
        <v>30</v>
      </c>
      <c r="T9" s="38">
        <v>2849</v>
      </c>
      <c r="U9" s="38">
        <v>22.7</v>
      </c>
      <c r="V9" s="38">
        <v>0</v>
      </c>
      <c r="W9" s="6" t="s">
        <v>344</v>
      </c>
      <c r="X9" s="44">
        <v>1046261040</v>
      </c>
      <c r="Y9" s="6" t="s">
        <v>290</v>
      </c>
      <c r="Z9" s="6" t="s">
        <v>446</v>
      </c>
    </row>
    <row r="10" spans="1:26" ht="15">
      <c r="A10" s="6">
        <v>504166</v>
      </c>
      <c r="B10" s="6" t="s">
        <v>201</v>
      </c>
      <c r="C10" s="44">
        <v>3</v>
      </c>
      <c r="D10" s="6" t="s">
        <v>74</v>
      </c>
      <c r="E10" s="44">
        <v>33</v>
      </c>
      <c r="F10" s="6" t="s">
        <v>75</v>
      </c>
      <c r="G10" s="44">
        <v>5</v>
      </c>
      <c r="H10" s="6" t="s">
        <v>353</v>
      </c>
      <c r="I10" s="38">
        <v>-101.040721</v>
      </c>
      <c r="J10" s="38">
        <v>39.814252</v>
      </c>
      <c r="K10" s="6" t="s">
        <v>220</v>
      </c>
      <c r="L10" s="6" t="s">
        <v>428</v>
      </c>
      <c r="M10" s="6" t="s">
        <v>277</v>
      </c>
      <c r="N10" s="25">
        <v>42753</v>
      </c>
      <c r="O10" s="6" t="s">
        <v>275</v>
      </c>
      <c r="P10" s="6" t="s">
        <v>447</v>
      </c>
      <c r="Q10" s="6">
        <v>0</v>
      </c>
      <c r="R10" s="6" t="s">
        <v>430</v>
      </c>
      <c r="S10" s="6">
        <v>29</v>
      </c>
      <c r="T10" s="38">
        <v>2837</v>
      </c>
      <c r="U10" s="38">
        <v>23</v>
      </c>
      <c r="V10" s="38">
        <v>0</v>
      </c>
      <c r="W10" s="6" t="s">
        <v>344</v>
      </c>
      <c r="X10" s="44">
        <v>1046261040</v>
      </c>
      <c r="Y10" s="6" t="s">
        <v>290</v>
      </c>
      <c r="Z10" s="6" t="s">
        <v>448</v>
      </c>
    </row>
    <row r="11" spans="1:26" ht="15">
      <c r="A11" s="6">
        <v>504148</v>
      </c>
      <c r="B11" s="6" t="s">
        <v>201</v>
      </c>
      <c r="C11" s="44">
        <v>3</v>
      </c>
      <c r="D11" s="6" t="s">
        <v>74</v>
      </c>
      <c r="E11" s="44">
        <v>33</v>
      </c>
      <c r="F11" s="6" t="s">
        <v>75</v>
      </c>
      <c r="G11" s="44">
        <v>8</v>
      </c>
      <c r="H11" s="6" t="s">
        <v>449</v>
      </c>
      <c r="I11" s="38">
        <v>-101.04164</v>
      </c>
      <c r="J11" s="38">
        <v>39.811313</v>
      </c>
      <c r="K11" s="6" t="s">
        <v>220</v>
      </c>
      <c r="L11" s="6" t="s">
        <v>428</v>
      </c>
      <c r="M11" s="6" t="s">
        <v>277</v>
      </c>
      <c r="N11" s="25">
        <v>42754</v>
      </c>
      <c r="O11" s="6" t="s">
        <v>275</v>
      </c>
      <c r="P11" s="6" t="s">
        <v>450</v>
      </c>
      <c r="Q11" s="6">
        <v>0</v>
      </c>
      <c r="R11" s="6" t="s">
        <v>430</v>
      </c>
      <c r="S11" s="6">
        <v>30</v>
      </c>
      <c r="T11" s="38">
        <v>2858</v>
      </c>
      <c r="U11" s="38">
        <v>26.3</v>
      </c>
      <c r="V11" s="38">
        <v>0</v>
      </c>
      <c r="W11" s="6" t="s">
        <v>344</v>
      </c>
      <c r="X11" s="44">
        <v>1046261010</v>
      </c>
      <c r="Y11" s="6" t="s">
        <v>290</v>
      </c>
      <c r="Z11" s="6" t="s">
        <v>451</v>
      </c>
    </row>
    <row r="12" spans="1:26" ht="15">
      <c r="A12" s="6">
        <v>504170</v>
      </c>
      <c r="B12" s="6" t="s">
        <v>201</v>
      </c>
      <c r="C12" s="44">
        <v>3</v>
      </c>
      <c r="D12" s="6" t="s">
        <v>74</v>
      </c>
      <c r="E12" s="44">
        <v>33</v>
      </c>
      <c r="F12" s="6" t="s">
        <v>75</v>
      </c>
      <c r="G12" s="44">
        <v>8</v>
      </c>
      <c r="H12" s="6" t="s">
        <v>452</v>
      </c>
      <c r="I12" s="38">
        <v>-101.040676</v>
      </c>
      <c r="J12" s="38">
        <v>39.810409</v>
      </c>
      <c r="K12" s="6" t="s">
        <v>220</v>
      </c>
      <c r="L12" s="6" t="s">
        <v>428</v>
      </c>
      <c r="M12" s="6" t="s">
        <v>277</v>
      </c>
      <c r="N12" s="25">
        <v>42754</v>
      </c>
      <c r="O12" s="6" t="s">
        <v>275</v>
      </c>
      <c r="P12" s="6" t="s">
        <v>453</v>
      </c>
      <c r="Q12" s="6">
        <v>0</v>
      </c>
      <c r="R12" s="6" t="s">
        <v>430</v>
      </c>
      <c r="S12" s="6">
        <v>37</v>
      </c>
      <c r="T12" s="38">
        <v>2861</v>
      </c>
      <c r="U12" s="38">
        <v>29.6</v>
      </c>
      <c r="V12" s="38">
        <v>0</v>
      </c>
      <c r="W12" s="6" t="s">
        <v>344</v>
      </c>
      <c r="X12" s="44">
        <v>1046261050</v>
      </c>
      <c r="Y12" s="6" t="s">
        <v>290</v>
      </c>
      <c r="Z12" s="6" t="s">
        <v>454</v>
      </c>
    </row>
    <row r="13" spans="1:26" ht="15">
      <c r="A13" s="6">
        <v>504157</v>
      </c>
      <c r="B13" s="6" t="s">
        <v>206</v>
      </c>
      <c r="C13" s="44">
        <v>6</v>
      </c>
      <c r="D13" s="6" t="s">
        <v>74</v>
      </c>
      <c r="E13" s="44">
        <v>35</v>
      </c>
      <c r="F13" s="6" t="s">
        <v>75</v>
      </c>
      <c r="G13" s="44">
        <v>17</v>
      </c>
      <c r="H13" s="6" t="s">
        <v>455</v>
      </c>
      <c r="I13" s="38">
        <v>-101.245961</v>
      </c>
      <c r="J13" s="38">
        <v>39.533298</v>
      </c>
      <c r="K13" s="6" t="s">
        <v>220</v>
      </c>
      <c r="L13" s="6" t="s">
        <v>456</v>
      </c>
      <c r="M13" s="6" t="s">
        <v>208</v>
      </c>
      <c r="N13" s="25">
        <v>42759</v>
      </c>
      <c r="O13" s="6" t="s">
        <v>275</v>
      </c>
      <c r="P13" s="6" t="s">
        <v>457</v>
      </c>
      <c r="Q13" s="6">
        <v>20170020</v>
      </c>
      <c r="R13" s="6" t="s">
        <v>458</v>
      </c>
      <c r="S13" s="6">
        <v>270</v>
      </c>
      <c r="T13" s="38">
        <v>3303</v>
      </c>
      <c r="U13" s="38">
        <v>180</v>
      </c>
      <c r="V13" s="38">
        <v>50</v>
      </c>
      <c r="W13" s="6" t="s">
        <v>301</v>
      </c>
      <c r="X13" s="44">
        <v>1046395140</v>
      </c>
      <c r="Y13" s="6" t="s">
        <v>290</v>
      </c>
      <c r="Z13" s="6" t="s">
        <v>459</v>
      </c>
    </row>
    <row r="14" spans="1:26" ht="15">
      <c r="A14" s="6">
        <v>504167</v>
      </c>
      <c r="B14" s="6" t="s">
        <v>201</v>
      </c>
      <c r="C14" s="44">
        <v>3</v>
      </c>
      <c r="D14" s="6" t="s">
        <v>74</v>
      </c>
      <c r="E14" s="44">
        <v>33</v>
      </c>
      <c r="F14" s="6" t="s">
        <v>75</v>
      </c>
      <c r="G14" s="44">
        <v>8</v>
      </c>
      <c r="H14" s="6" t="s">
        <v>348</v>
      </c>
      <c r="I14" s="38">
        <v>-101.039435</v>
      </c>
      <c r="J14" s="38">
        <v>39.813046</v>
      </c>
      <c r="K14" s="6" t="s">
        <v>220</v>
      </c>
      <c r="L14" s="6" t="s">
        <v>428</v>
      </c>
      <c r="M14" s="6" t="s">
        <v>277</v>
      </c>
      <c r="N14" s="25">
        <v>42759</v>
      </c>
      <c r="O14" s="6" t="s">
        <v>275</v>
      </c>
      <c r="P14" s="6" t="s">
        <v>460</v>
      </c>
      <c r="Q14" s="6">
        <v>0</v>
      </c>
      <c r="R14" s="6" t="s">
        <v>430</v>
      </c>
      <c r="S14" s="6">
        <v>65</v>
      </c>
      <c r="T14" s="38">
        <v>2878</v>
      </c>
      <c r="U14" s="38">
        <v>52.8</v>
      </c>
      <c r="V14" s="38">
        <v>0</v>
      </c>
      <c r="W14" s="6" t="s">
        <v>344</v>
      </c>
      <c r="X14" s="44">
        <v>1046261050</v>
      </c>
      <c r="Y14" s="6" t="s">
        <v>290</v>
      </c>
      <c r="Z14" s="6" t="s">
        <v>461</v>
      </c>
    </row>
    <row r="15" spans="1:26" ht="15">
      <c r="A15" s="6">
        <v>504146</v>
      </c>
      <c r="B15" s="6" t="s">
        <v>201</v>
      </c>
      <c r="C15" s="44">
        <v>3</v>
      </c>
      <c r="D15" s="6" t="s">
        <v>74</v>
      </c>
      <c r="E15" s="44">
        <v>33</v>
      </c>
      <c r="F15" s="6" t="s">
        <v>75</v>
      </c>
      <c r="G15" s="44">
        <v>8</v>
      </c>
      <c r="H15" s="6" t="s">
        <v>348</v>
      </c>
      <c r="I15" s="38">
        <v>-101.03964</v>
      </c>
      <c r="J15" s="38">
        <v>39.8122</v>
      </c>
      <c r="K15" s="6" t="s">
        <v>220</v>
      </c>
      <c r="L15" s="6" t="s">
        <v>428</v>
      </c>
      <c r="M15" s="6" t="s">
        <v>277</v>
      </c>
      <c r="N15" s="25">
        <v>42760</v>
      </c>
      <c r="O15" s="6" t="s">
        <v>275</v>
      </c>
      <c r="P15" s="6" t="s">
        <v>462</v>
      </c>
      <c r="Q15" s="6">
        <v>0</v>
      </c>
      <c r="R15" s="6" t="s">
        <v>430</v>
      </c>
      <c r="S15" s="6">
        <v>69</v>
      </c>
      <c r="T15" s="38">
        <v>2884</v>
      </c>
      <c r="U15" s="38">
        <v>57.7</v>
      </c>
      <c r="V15" s="38">
        <v>0</v>
      </c>
      <c r="W15" s="6" t="s">
        <v>344</v>
      </c>
      <c r="X15" s="44">
        <v>1046261010</v>
      </c>
      <c r="Y15" s="6" t="s">
        <v>290</v>
      </c>
      <c r="Z15" s="6" t="s">
        <v>463</v>
      </c>
    </row>
    <row r="16" spans="1:26" ht="15">
      <c r="A16" s="6">
        <v>504163</v>
      </c>
      <c r="B16" s="6" t="s">
        <v>206</v>
      </c>
      <c r="C16" s="44">
        <v>7</v>
      </c>
      <c r="D16" s="6" t="s">
        <v>74</v>
      </c>
      <c r="E16" s="44">
        <v>35</v>
      </c>
      <c r="F16" s="6" t="s">
        <v>75</v>
      </c>
      <c r="G16" s="44">
        <v>15</v>
      </c>
      <c r="H16" s="6" t="s">
        <v>330</v>
      </c>
      <c r="I16" s="38">
        <v>-101.22056</v>
      </c>
      <c r="J16" s="38">
        <v>39.445998</v>
      </c>
      <c r="K16" s="6" t="s">
        <v>220</v>
      </c>
      <c r="L16" s="6" t="s">
        <v>464</v>
      </c>
      <c r="M16" s="6" t="s">
        <v>208</v>
      </c>
      <c r="N16" s="25">
        <v>42768</v>
      </c>
      <c r="O16" s="6" t="s">
        <v>275</v>
      </c>
      <c r="P16" s="6" t="s">
        <v>465</v>
      </c>
      <c r="Q16" s="6">
        <v>20170021</v>
      </c>
      <c r="R16" s="6" t="s">
        <v>466</v>
      </c>
      <c r="S16" s="6">
        <v>257</v>
      </c>
      <c r="T16" s="38">
        <v>3302</v>
      </c>
      <c r="U16" s="38">
        <v>195</v>
      </c>
      <c r="V16" s="38">
        <v>50</v>
      </c>
      <c r="W16" s="6" t="s">
        <v>301</v>
      </c>
      <c r="X16" s="44">
        <v>1046395170</v>
      </c>
      <c r="Y16" s="6" t="s">
        <v>290</v>
      </c>
      <c r="Z16" s="6" t="s">
        <v>467</v>
      </c>
    </row>
    <row r="17" spans="1:26" ht="15">
      <c r="A17" s="6">
        <v>505416</v>
      </c>
      <c r="B17" s="6" t="s">
        <v>201</v>
      </c>
      <c r="C17" s="44">
        <v>2</v>
      </c>
      <c r="D17" s="6" t="s">
        <v>74</v>
      </c>
      <c r="E17" s="44">
        <v>35</v>
      </c>
      <c r="F17" s="6" t="s">
        <v>75</v>
      </c>
      <c r="G17" s="44">
        <v>35</v>
      </c>
      <c r="H17" s="6" t="s">
        <v>437</v>
      </c>
      <c r="I17" s="38">
        <v>-101.21026</v>
      </c>
      <c r="J17" s="38">
        <v>39.8407</v>
      </c>
      <c r="K17" s="6" t="s">
        <v>220</v>
      </c>
      <c r="L17" s="6" t="s">
        <v>468</v>
      </c>
      <c r="M17" s="6" t="s">
        <v>208</v>
      </c>
      <c r="N17" s="25">
        <v>42780</v>
      </c>
      <c r="O17" s="6" t="s">
        <v>275</v>
      </c>
      <c r="P17" s="6" t="s">
        <v>469</v>
      </c>
      <c r="Q17" s="6">
        <v>20170032</v>
      </c>
      <c r="R17" s="6" t="s">
        <v>470</v>
      </c>
      <c r="S17" s="6">
        <v>125</v>
      </c>
      <c r="T17" s="38">
        <v>3086</v>
      </c>
      <c r="U17" s="38">
        <v>100</v>
      </c>
      <c r="V17" s="38">
        <v>10</v>
      </c>
      <c r="W17" s="6" t="s">
        <v>301</v>
      </c>
      <c r="X17" s="44">
        <v>1046434810</v>
      </c>
      <c r="Y17" s="6" t="s">
        <v>290</v>
      </c>
      <c r="Z17" s="6" t="s">
        <v>471</v>
      </c>
    </row>
    <row r="18" spans="1:26" ht="15">
      <c r="A18" s="6">
        <v>505471</v>
      </c>
      <c r="B18" s="6" t="s">
        <v>206</v>
      </c>
      <c r="C18" s="44">
        <v>7</v>
      </c>
      <c r="D18" s="6" t="s">
        <v>74</v>
      </c>
      <c r="E18" s="44">
        <v>36</v>
      </c>
      <c r="F18" s="6" t="s">
        <v>75</v>
      </c>
      <c r="G18" s="44">
        <v>9</v>
      </c>
      <c r="H18" s="6" t="s">
        <v>472</v>
      </c>
      <c r="I18" s="38">
        <v>-101.343158</v>
      </c>
      <c r="J18" s="38">
        <v>39.463497</v>
      </c>
      <c r="K18" s="6" t="s">
        <v>220</v>
      </c>
      <c r="L18" s="6" t="s">
        <v>473</v>
      </c>
      <c r="M18" s="6" t="s">
        <v>208</v>
      </c>
      <c r="N18" s="25">
        <v>42781</v>
      </c>
      <c r="O18" s="6" t="s">
        <v>275</v>
      </c>
      <c r="P18" s="6" t="s">
        <v>474</v>
      </c>
      <c r="Q18" s="6">
        <v>20170033</v>
      </c>
      <c r="R18" s="6" t="s">
        <v>475</v>
      </c>
      <c r="S18" s="6">
        <v>260</v>
      </c>
      <c r="T18" s="38">
        <v>3369</v>
      </c>
      <c r="U18" s="38">
        <v>180</v>
      </c>
      <c r="V18" s="38">
        <v>50</v>
      </c>
      <c r="W18" s="6" t="s">
        <v>301</v>
      </c>
      <c r="X18" s="44">
        <v>1046434770</v>
      </c>
      <c r="Y18" s="6" t="s">
        <v>290</v>
      </c>
      <c r="Z18" s="6" t="s">
        <v>476</v>
      </c>
    </row>
    <row r="19" spans="1:26" ht="15">
      <c r="A19" s="6">
        <v>507730</v>
      </c>
      <c r="B19" s="6" t="s">
        <v>200</v>
      </c>
      <c r="C19" s="44">
        <v>4</v>
      </c>
      <c r="D19" s="6" t="s">
        <v>74</v>
      </c>
      <c r="E19" s="44">
        <v>27</v>
      </c>
      <c r="F19" s="6" t="s">
        <v>75</v>
      </c>
      <c r="G19" s="44">
        <v>13</v>
      </c>
      <c r="H19" s="6" t="s">
        <v>477</v>
      </c>
      <c r="I19" s="38">
        <v>-100.292352</v>
      </c>
      <c r="J19" s="38">
        <v>39.705302</v>
      </c>
      <c r="K19" s="6" t="s">
        <v>220</v>
      </c>
      <c r="L19" s="6" t="s">
        <v>478</v>
      </c>
      <c r="M19" s="6" t="s">
        <v>207</v>
      </c>
      <c r="N19" s="25">
        <v>42786</v>
      </c>
      <c r="O19" s="6" t="s">
        <v>275</v>
      </c>
      <c r="Q19" s="6">
        <v>0</v>
      </c>
      <c r="R19" s="6" t="s">
        <v>479</v>
      </c>
      <c r="S19" s="6">
        <v>88</v>
      </c>
      <c r="T19" s="38">
        <v>2549</v>
      </c>
      <c r="U19" s="38">
        <v>68</v>
      </c>
      <c r="V19" s="38">
        <v>5</v>
      </c>
      <c r="W19" s="6" t="s">
        <v>298</v>
      </c>
      <c r="X19" s="44">
        <v>1046468410</v>
      </c>
      <c r="Y19" s="6" t="s">
        <v>290</v>
      </c>
      <c r="Z19" s="6" t="s">
        <v>480</v>
      </c>
    </row>
    <row r="20" spans="1:26" ht="15">
      <c r="A20" s="6">
        <v>508221</v>
      </c>
      <c r="B20" s="6" t="s">
        <v>201</v>
      </c>
      <c r="C20" s="44">
        <v>3</v>
      </c>
      <c r="D20" s="6" t="s">
        <v>74</v>
      </c>
      <c r="E20" s="44">
        <v>35</v>
      </c>
      <c r="F20" s="6" t="s">
        <v>75</v>
      </c>
      <c r="G20" s="44">
        <v>12</v>
      </c>
      <c r="H20" s="6" t="s">
        <v>328</v>
      </c>
      <c r="I20" s="38">
        <v>-101.202616</v>
      </c>
      <c r="J20" s="38">
        <v>39.80377</v>
      </c>
      <c r="K20" s="6" t="s">
        <v>220</v>
      </c>
      <c r="L20" s="6" t="s">
        <v>481</v>
      </c>
      <c r="M20" s="6" t="s">
        <v>276</v>
      </c>
      <c r="N20" s="25">
        <v>42788</v>
      </c>
      <c r="O20" s="6" t="s">
        <v>275</v>
      </c>
      <c r="Q20" s="6">
        <v>0</v>
      </c>
      <c r="R20" s="6" t="s">
        <v>482</v>
      </c>
      <c r="S20" s="6">
        <v>68</v>
      </c>
      <c r="T20" s="38">
        <v>0</v>
      </c>
      <c r="U20" s="38">
        <v>46</v>
      </c>
      <c r="V20" s="38">
        <v>4</v>
      </c>
      <c r="W20" s="6" t="s">
        <v>300</v>
      </c>
      <c r="X20" s="44">
        <v>1046471380</v>
      </c>
      <c r="Y20" s="6" t="s">
        <v>290</v>
      </c>
      <c r="Z20" s="6" t="s">
        <v>483</v>
      </c>
    </row>
    <row r="21" spans="1:26" ht="15">
      <c r="A21" s="6">
        <v>509785</v>
      </c>
      <c r="B21" s="6" t="s">
        <v>200</v>
      </c>
      <c r="C21" s="44">
        <v>3</v>
      </c>
      <c r="D21" s="6" t="s">
        <v>74</v>
      </c>
      <c r="E21" s="44">
        <v>26</v>
      </c>
      <c r="F21" s="6" t="s">
        <v>75</v>
      </c>
      <c r="G21" s="44">
        <v>3</v>
      </c>
      <c r="H21" s="6" t="s">
        <v>484</v>
      </c>
      <c r="I21" s="38">
        <v>-100.220278</v>
      </c>
      <c r="J21" s="38">
        <v>39.819694</v>
      </c>
      <c r="K21" s="6" t="s">
        <v>220</v>
      </c>
      <c r="L21" s="6" t="s">
        <v>485</v>
      </c>
      <c r="M21" s="6" t="s">
        <v>209</v>
      </c>
      <c r="N21" s="25">
        <v>42789</v>
      </c>
      <c r="O21" s="6" t="s">
        <v>275</v>
      </c>
      <c r="P21" s="6" t="s">
        <v>486</v>
      </c>
      <c r="Q21" s="6">
        <v>49455</v>
      </c>
      <c r="R21" s="6" t="s">
        <v>487</v>
      </c>
      <c r="S21" s="6">
        <v>260</v>
      </c>
      <c r="T21" s="38">
        <v>0</v>
      </c>
      <c r="U21" s="38">
        <v>156</v>
      </c>
      <c r="V21" s="38">
        <v>100</v>
      </c>
      <c r="W21" s="6" t="s">
        <v>488</v>
      </c>
      <c r="X21" s="44">
        <v>1045079770</v>
      </c>
      <c r="Y21" s="6" t="s">
        <v>290</v>
      </c>
      <c r="Z21" s="6" t="s">
        <v>489</v>
      </c>
    </row>
    <row r="22" spans="1:26" ht="15">
      <c r="A22" s="6">
        <v>507821</v>
      </c>
      <c r="B22" s="6" t="s">
        <v>80</v>
      </c>
      <c r="C22" s="44">
        <v>3</v>
      </c>
      <c r="D22" s="6" t="s">
        <v>74</v>
      </c>
      <c r="E22" s="44">
        <v>25</v>
      </c>
      <c r="F22" s="6" t="s">
        <v>75</v>
      </c>
      <c r="G22" s="44">
        <v>16</v>
      </c>
      <c r="H22" s="6" t="s">
        <v>490</v>
      </c>
      <c r="I22" s="38">
        <v>-100.134421</v>
      </c>
      <c r="J22" s="38">
        <v>39.797239</v>
      </c>
      <c r="K22" s="6" t="s">
        <v>220</v>
      </c>
      <c r="L22" s="6" t="s">
        <v>491</v>
      </c>
      <c r="M22" s="6" t="s">
        <v>207</v>
      </c>
      <c r="N22" s="25">
        <v>42796</v>
      </c>
      <c r="O22" s="6" t="s">
        <v>275</v>
      </c>
      <c r="Q22" s="6">
        <v>0</v>
      </c>
      <c r="R22" s="6" t="s">
        <v>492</v>
      </c>
      <c r="S22" s="6">
        <v>146</v>
      </c>
      <c r="T22" s="38">
        <v>2478</v>
      </c>
      <c r="U22" s="38">
        <v>58</v>
      </c>
      <c r="V22" s="38">
        <v>30</v>
      </c>
      <c r="W22" s="6" t="s">
        <v>488</v>
      </c>
      <c r="X22" s="44">
        <v>1046468380</v>
      </c>
      <c r="Y22" s="6" t="s">
        <v>290</v>
      </c>
      <c r="Z22" s="6" t="s">
        <v>493</v>
      </c>
    </row>
    <row r="23" spans="1:26" ht="15">
      <c r="A23" s="6">
        <v>507197</v>
      </c>
      <c r="B23" s="6" t="s">
        <v>201</v>
      </c>
      <c r="C23" s="44">
        <v>1</v>
      </c>
      <c r="D23" s="6" t="s">
        <v>74</v>
      </c>
      <c r="E23" s="44">
        <v>36</v>
      </c>
      <c r="F23" s="6" t="s">
        <v>75</v>
      </c>
      <c r="G23" s="44">
        <v>1</v>
      </c>
      <c r="H23" s="6" t="s">
        <v>494</v>
      </c>
      <c r="I23" s="38">
        <v>-101.300012</v>
      </c>
      <c r="J23" s="38">
        <v>39.99949</v>
      </c>
      <c r="K23" s="6" t="s">
        <v>220</v>
      </c>
      <c r="L23" s="6" t="s">
        <v>495</v>
      </c>
      <c r="M23" s="6" t="s">
        <v>349</v>
      </c>
      <c r="N23" s="25">
        <v>42814</v>
      </c>
      <c r="O23" s="6" t="s">
        <v>275</v>
      </c>
      <c r="Q23" s="6">
        <v>0</v>
      </c>
      <c r="R23" s="6" t="s">
        <v>496</v>
      </c>
      <c r="S23" s="6">
        <v>150</v>
      </c>
      <c r="T23" s="38">
        <v>0</v>
      </c>
      <c r="U23" s="38">
        <v>127</v>
      </c>
      <c r="V23" s="38">
        <v>10</v>
      </c>
      <c r="W23" s="6" t="s">
        <v>300</v>
      </c>
      <c r="X23" s="44">
        <v>1046463260</v>
      </c>
      <c r="Y23" s="6" t="s">
        <v>290</v>
      </c>
      <c r="Z23" s="6" t="s">
        <v>497</v>
      </c>
    </row>
    <row r="24" spans="1:26" ht="15">
      <c r="A24" s="6">
        <v>509786</v>
      </c>
      <c r="B24" s="6" t="s">
        <v>200</v>
      </c>
      <c r="C24" s="44">
        <v>3</v>
      </c>
      <c r="D24" s="6" t="s">
        <v>74</v>
      </c>
      <c r="E24" s="44">
        <v>26</v>
      </c>
      <c r="F24" s="6" t="s">
        <v>75</v>
      </c>
      <c r="G24" s="44">
        <v>3</v>
      </c>
      <c r="H24" s="6" t="s">
        <v>498</v>
      </c>
      <c r="I24" s="38">
        <v>-100.222083</v>
      </c>
      <c r="J24" s="38">
        <v>39.82025</v>
      </c>
      <c r="K24" s="6" t="s">
        <v>220</v>
      </c>
      <c r="L24" s="6" t="s">
        <v>485</v>
      </c>
      <c r="M24" s="6" t="s">
        <v>209</v>
      </c>
      <c r="N24" s="25">
        <v>42818</v>
      </c>
      <c r="O24" s="6" t="s">
        <v>275</v>
      </c>
      <c r="P24" s="6" t="s">
        <v>499</v>
      </c>
      <c r="Q24" s="6">
        <v>49455</v>
      </c>
      <c r="R24" s="6" t="s">
        <v>500</v>
      </c>
      <c r="S24" s="6">
        <v>255</v>
      </c>
      <c r="T24" s="38">
        <v>0</v>
      </c>
      <c r="U24" s="38">
        <v>164</v>
      </c>
      <c r="V24" s="38">
        <v>100</v>
      </c>
      <c r="W24" s="6" t="s">
        <v>488</v>
      </c>
      <c r="X24" s="44">
        <v>1045079770</v>
      </c>
      <c r="Y24" s="6" t="s">
        <v>290</v>
      </c>
      <c r="Z24" s="6" t="s">
        <v>501</v>
      </c>
    </row>
    <row r="25" spans="1:26" ht="15">
      <c r="A25" s="6">
        <v>506057</v>
      </c>
      <c r="B25" s="6" t="s">
        <v>206</v>
      </c>
      <c r="C25" s="44">
        <v>6</v>
      </c>
      <c r="D25" s="6" t="s">
        <v>74</v>
      </c>
      <c r="E25" s="44">
        <v>33</v>
      </c>
      <c r="F25" s="6" t="s">
        <v>75</v>
      </c>
      <c r="G25" s="44">
        <v>32</v>
      </c>
      <c r="H25" s="6" t="s">
        <v>502</v>
      </c>
      <c r="I25" s="38">
        <v>-101.035063</v>
      </c>
      <c r="J25" s="38">
        <v>39.482795</v>
      </c>
      <c r="K25" s="6" t="s">
        <v>220</v>
      </c>
      <c r="L25" s="6" t="s">
        <v>503</v>
      </c>
      <c r="M25" s="6" t="s">
        <v>208</v>
      </c>
      <c r="N25" s="25">
        <v>42825</v>
      </c>
      <c r="O25" s="6" t="s">
        <v>275</v>
      </c>
      <c r="P25" s="6" t="s">
        <v>504</v>
      </c>
      <c r="Q25" s="6">
        <v>20170077</v>
      </c>
      <c r="R25" s="6" t="s">
        <v>505</v>
      </c>
      <c r="S25" s="6">
        <v>165</v>
      </c>
      <c r="T25" s="38">
        <v>3120</v>
      </c>
      <c r="U25" s="38">
        <v>80</v>
      </c>
      <c r="V25" s="38">
        <v>50</v>
      </c>
      <c r="W25" s="6" t="s">
        <v>301</v>
      </c>
      <c r="X25" s="44">
        <v>1046442570</v>
      </c>
      <c r="Y25" s="6" t="s">
        <v>290</v>
      </c>
      <c r="Z25" s="6" t="s">
        <v>506</v>
      </c>
    </row>
    <row r="26" spans="1:26" ht="15">
      <c r="A26" s="6">
        <v>507793</v>
      </c>
      <c r="B26" s="6" t="s">
        <v>201</v>
      </c>
      <c r="C26" s="44">
        <v>2</v>
      </c>
      <c r="D26" s="6" t="s">
        <v>74</v>
      </c>
      <c r="E26" s="44">
        <v>36</v>
      </c>
      <c r="F26" s="6" t="s">
        <v>75</v>
      </c>
      <c r="G26" s="44">
        <v>35</v>
      </c>
      <c r="H26" s="6" t="s">
        <v>507</v>
      </c>
      <c r="I26" s="38">
        <v>-101.33418</v>
      </c>
      <c r="J26" s="38">
        <v>39.83667</v>
      </c>
      <c r="K26" s="6" t="s">
        <v>220</v>
      </c>
      <c r="L26" s="6" t="s">
        <v>508</v>
      </c>
      <c r="M26" s="6" t="s">
        <v>276</v>
      </c>
      <c r="N26" s="25">
        <v>42836</v>
      </c>
      <c r="O26" s="6" t="s">
        <v>275</v>
      </c>
      <c r="Q26" s="6">
        <v>0</v>
      </c>
      <c r="R26" s="6" t="s">
        <v>509</v>
      </c>
      <c r="S26" s="6">
        <v>245</v>
      </c>
      <c r="T26" s="38">
        <v>3301</v>
      </c>
      <c r="U26" s="38">
        <v>170</v>
      </c>
      <c r="V26" s="38">
        <v>10</v>
      </c>
      <c r="W26" s="6" t="s">
        <v>327</v>
      </c>
      <c r="X26" s="44">
        <v>1046468340</v>
      </c>
      <c r="Y26" s="6" t="s">
        <v>290</v>
      </c>
      <c r="Z26" s="6" t="s">
        <v>510</v>
      </c>
    </row>
    <row r="27" spans="1:26" ht="15">
      <c r="A27" s="6">
        <v>507769</v>
      </c>
      <c r="B27" s="6" t="s">
        <v>79</v>
      </c>
      <c r="C27" s="44">
        <v>1</v>
      </c>
      <c r="D27" s="6" t="s">
        <v>74</v>
      </c>
      <c r="E27" s="44">
        <v>40</v>
      </c>
      <c r="F27" s="6" t="s">
        <v>75</v>
      </c>
      <c r="G27" s="44">
        <v>28</v>
      </c>
      <c r="H27" s="6" t="s">
        <v>511</v>
      </c>
      <c r="I27" s="38">
        <v>-101.81483</v>
      </c>
      <c r="J27" s="38">
        <v>39.944032</v>
      </c>
      <c r="K27" s="6" t="s">
        <v>220</v>
      </c>
      <c r="L27" s="6" t="s">
        <v>512</v>
      </c>
      <c r="M27" s="6" t="s">
        <v>276</v>
      </c>
      <c r="N27" s="25">
        <v>42837</v>
      </c>
      <c r="O27" s="6" t="s">
        <v>275</v>
      </c>
      <c r="Q27" s="6">
        <v>0</v>
      </c>
      <c r="R27" s="6" t="s">
        <v>513</v>
      </c>
      <c r="S27" s="6">
        <v>43</v>
      </c>
      <c r="T27" s="38">
        <v>3319</v>
      </c>
      <c r="U27" s="38">
        <v>25</v>
      </c>
      <c r="V27" s="38">
        <v>5</v>
      </c>
      <c r="W27" s="6" t="s">
        <v>327</v>
      </c>
      <c r="X27" s="44">
        <v>1046468230</v>
      </c>
      <c r="Y27" s="6" t="s">
        <v>290</v>
      </c>
      <c r="Z27" s="6" t="s">
        <v>514</v>
      </c>
    </row>
    <row r="28" spans="1:26" ht="15">
      <c r="A28" s="6">
        <v>507375</v>
      </c>
      <c r="B28" s="6" t="s">
        <v>79</v>
      </c>
      <c r="C28" s="44">
        <v>4</v>
      </c>
      <c r="D28" s="6" t="s">
        <v>74</v>
      </c>
      <c r="E28" s="44">
        <v>39</v>
      </c>
      <c r="F28" s="6" t="s">
        <v>75</v>
      </c>
      <c r="G28" s="44">
        <v>18</v>
      </c>
      <c r="H28" s="6" t="s">
        <v>330</v>
      </c>
      <c r="I28" s="38">
        <v>-101.747808</v>
      </c>
      <c r="J28" s="38">
        <v>39.70583</v>
      </c>
      <c r="K28" s="6" t="s">
        <v>220</v>
      </c>
      <c r="L28" s="6" t="s">
        <v>515</v>
      </c>
      <c r="M28" s="6" t="s">
        <v>207</v>
      </c>
      <c r="N28" s="25">
        <v>42838</v>
      </c>
      <c r="O28" s="6" t="s">
        <v>275</v>
      </c>
      <c r="Q28" s="6">
        <v>0</v>
      </c>
      <c r="R28" s="6" t="s">
        <v>516</v>
      </c>
      <c r="S28" s="6">
        <v>265</v>
      </c>
      <c r="T28" s="38">
        <v>3539</v>
      </c>
      <c r="U28" s="38">
        <v>160</v>
      </c>
      <c r="V28" s="38">
        <v>10</v>
      </c>
      <c r="W28" s="6" t="s">
        <v>327</v>
      </c>
      <c r="X28" s="44">
        <v>1046464420</v>
      </c>
      <c r="Y28" s="6" t="s">
        <v>290</v>
      </c>
      <c r="Z28" s="6" t="s">
        <v>517</v>
      </c>
    </row>
    <row r="29" spans="1:26" ht="15">
      <c r="A29" s="6">
        <v>508033</v>
      </c>
      <c r="B29" s="6" t="s">
        <v>200</v>
      </c>
      <c r="C29" s="44">
        <v>2</v>
      </c>
      <c r="D29" s="6" t="s">
        <v>74</v>
      </c>
      <c r="E29" s="44">
        <v>26</v>
      </c>
      <c r="F29" s="6" t="s">
        <v>75</v>
      </c>
      <c r="G29" s="44">
        <v>28</v>
      </c>
      <c r="H29" s="6" t="s">
        <v>518</v>
      </c>
      <c r="I29" s="38">
        <v>-100.252484</v>
      </c>
      <c r="J29" s="38">
        <v>39.842826</v>
      </c>
      <c r="K29" s="6" t="s">
        <v>221</v>
      </c>
      <c r="L29" s="6" t="s">
        <v>352</v>
      </c>
      <c r="M29" s="6" t="s">
        <v>276</v>
      </c>
      <c r="N29" s="25">
        <v>42850</v>
      </c>
      <c r="O29" s="6" t="s">
        <v>275</v>
      </c>
      <c r="Q29" s="6">
        <v>0</v>
      </c>
      <c r="R29" s="6" t="s">
        <v>519</v>
      </c>
      <c r="S29" s="6">
        <v>198</v>
      </c>
      <c r="T29" s="38">
        <v>0</v>
      </c>
      <c r="U29" s="38">
        <v>138</v>
      </c>
      <c r="V29" s="38">
        <v>15</v>
      </c>
      <c r="W29" s="6" t="s">
        <v>520</v>
      </c>
      <c r="X29" s="44">
        <v>1046470120</v>
      </c>
      <c r="Y29" s="6" t="s">
        <v>290</v>
      </c>
      <c r="Z29" s="6" t="s">
        <v>521</v>
      </c>
    </row>
    <row r="30" spans="1:26" ht="15">
      <c r="A30" s="6">
        <v>509787</v>
      </c>
      <c r="B30" s="6" t="s">
        <v>200</v>
      </c>
      <c r="C30" s="44">
        <v>3</v>
      </c>
      <c r="D30" s="6" t="s">
        <v>74</v>
      </c>
      <c r="E30" s="44">
        <v>26</v>
      </c>
      <c r="F30" s="6" t="s">
        <v>75</v>
      </c>
      <c r="G30" s="44">
        <v>3</v>
      </c>
      <c r="H30" s="6" t="s">
        <v>484</v>
      </c>
      <c r="I30" s="38">
        <v>-100.220972</v>
      </c>
      <c r="J30" s="38">
        <v>39.819944</v>
      </c>
      <c r="K30" s="6" t="s">
        <v>220</v>
      </c>
      <c r="L30" s="6" t="s">
        <v>485</v>
      </c>
      <c r="M30" s="6" t="s">
        <v>209</v>
      </c>
      <c r="N30" s="25">
        <v>42853</v>
      </c>
      <c r="O30" s="6" t="s">
        <v>275</v>
      </c>
      <c r="P30" s="6" t="s">
        <v>522</v>
      </c>
      <c r="Q30" s="6">
        <v>49455</v>
      </c>
      <c r="R30" s="6" t="s">
        <v>523</v>
      </c>
      <c r="S30" s="6">
        <v>260</v>
      </c>
      <c r="T30" s="38">
        <v>0</v>
      </c>
      <c r="U30" s="38">
        <v>160</v>
      </c>
      <c r="V30" s="38">
        <v>100</v>
      </c>
      <c r="W30" s="6" t="s">
        <v>488</v>
      </c>
      <c r="X30" s="44">
        <v>1045079770</v>
      </c>
      <c r="Y30" s="6" t="s">
        <v>290</v>
      </c>
      <c r="Z30" s="6" t="s">
        <v>524</v>
      </c>
    </row>
    <row r="31" spans="1:26" ht="15">
      <c r="A31" s="6">
        <v>507800</v>
      </c>
      <c r="B31" s="6" t="s">
        <v>201</v>
      </c>
      <c r="C31" s="44">
        <v>1</v>
      </c>
      <c r="D31" s="6" t="s">
        <v>74</v>
      </c>
      <c r="E31" s="44">
        <v>32</v>
      </c>
      <c r="F31" s="6" t="s">
        <v>75</v>
      </c>
      <c r="G31" s="44">
        <v>7</v>
      </c>
      <c r="H31" s="6" t="s">
        <v>525</v>
      </c>
      <c r="I31" s="38">
        <v>-100.952423</v>
      </c>
      <c r="J31" s="38">
        <v>39.978164</v>
      </c>
      <c r="K31" s="6" t="s">
        <v>220</v>
      </c>
      <c r="L31" s="6" t="s">
        <v>526</v>
      </c>
      <c r="M31" s="6" t="s">
        <v>276</v>
      </c>
      <c r="N31" s="25">
        <v>42862</v>
      </c>
      <c r="O31" s="6" t="s">
        <v>275</v>
      </c>
      <c r="Q31" s="6">
        <v>0</v>
      </c>
      <c r="R31" s="6" t="s">
        <v>527</v>
      </c>
      <c r="S31" s="6">
        <v>187</v>
      </c>
      <c r="T31" s="38">
        <v>2934</v>
      </c>
      <c r="U31" s="38">
        <v>95</v>
      </c>
      <c r="V31" s="38">
        <v>10</v>
      </c>
      <c r="W31" s="6" t="s">
        <v>327</v>
      </c>
      <c r="X31" s="44">
        <v>1046468350</v>
      </c>
      <c r="Y31" s="6" t="s">
        <v>290</v>
      </c>
      <c r="Z31" s="6" t="s">
        <v>528</v>
      </c>
    </row>
    <row r="32" spans="1:26" ht="15">
      <c r="A32" s="6">
        <v>508241</v>
      </c>
      <c r="B32" s="6" t="s">
        <v>80</v>
      </c>
      <c r="C32" s="44">
        <v>2</v>
      </c>
      <c r="D32" s="6" t="s">
        <v>74</v>
      </c>
      <c r="E32" s="44">
        <v>25</v>
      </c>
      <c r="F32" s="6" t="s">
        <v>75</v>
      </c>
      <c r="G32" s="44">
        <v>31</v>
      </c>
      <c r="H32" s="6" t="s">
        <v>477</v>
      </c>
      <c r="I32" s="38">
        <v>-100.170677</v>
      </c>
      <c r="J32" s="38">
        <v>39.835136</v>
      </c>
      <c r="K32" s="6" t="s">
        <v>221</v>
      </c>
      <c r="L32" s="6" t="s">
        <v>529</v>
      </c>
      <c r="M32" s="6" t="s">
        <v>208</v>
      </c>
      <c r="N32" s="25">
        <v>42863</v>
      </c>
      <c r="O32" s="6" t="s">
        <v>275</v>
      </c>
      <c r="Q32" s="6">
        <v>0</v>
      </c>
      <c r="R32" s="6" t="s">
        <v>530</v>
      </c>
      <c r="S32" s="6">
        <v>170</v>
      </c>
      <c r="T32" s="38">
        <v>0</v>
      </c>
      <c r="U32" s="38">
        <v>130</v>
      </c>
      <c r="V32" s="38">
        <v>70</v>
      </c>
      <c r="W32" s="6" t="s">
        <v>520</v>
      </c>
      <c r="X32" s="44">
        <v>1046476070</v>
      </c>
      <c r="Y32" s="6" t="s">
        <v>290</v>
      </c>
      <c r="Z32" s="6" t="s">
        <v>531</v>
      </c>
    </row>
    <row r="33" spans="1:26" ht="15">
      <c r="A33" s="6">
        <v>507801</v>
      </c>
      <c r="B33" s="6" t="s">
        <v>201</v>
      </c>
      <c r="C33" s="44">
        <v>2</v>
      </c>
      <c r="D33" s="6" t="s">
        <v>74</v>
      </c>
      <c r="E33" s="44">
        <v>34</v>
      </c>
      <c r="F33" s="6" t="s">
        <v>75</v>
      </c>
      <c r="G33" s="44">
        <v>22</v>
      </c>
      <c r="H33" s="6" t="s">
        <v>532</v>
      </c>
      <c r="I33" s="38">
        <v>-101.129359</v>
      </c>
      <c r="J33" s="38">
        <v>39.866599</v>
      </c>
      <c r="K33" s="6" t="s">
        <v>220</v>
      </c>
      <c r="L33" s="6" t="s">
        <v>533</v>
      </c>
      <c r="M33" s="6" t="s">
        <v>208</v>
      </c>
      <c r="N33" s="25">
        <v>42870</v>
      </c>
      <c r="O33" s="6" t="s">
        <v>275</v>
      </c>
      <c r="P33" s="6" t="s">
        <v>534</v>
      </c>
      <c r="Q33" s="6">
        <v>20170125</v>
      </c>
      <c r="R33" s="6" t="s">
        <v>535</v>
      </c>
      <c r="S33" s="6">
        <v>182</v>
      </c>
      <c r="T33" s="38">
        <v>3114</v>
      </c>
      <c r="U33" s="38">
        <v>160</v>
      </c>
      <c r="V33" s="38">
        <v>8</v>
      </c>
      <c r="W33" s="6" t="s">
        <v>301</v>
      </c>
      <c r="X33" s="44">
        <v>1046503150</v>
      </c>
      <c r="Y33" s="6" t="s">
        <v>290</v>
      </c>
      <c r="Z33" s="6" t="s">
        <v>536</v>
      </c>
    </row>
    <row r="34" spans="1:26" ht="15">
      <c r="A34" s="6">
        <v>508528</v>
      </c>
      <c r="B34" s="6" t="s">
        <v>80</v>
      </c>
      <c r="C34" s="44">
        <v>2</v>
      </c>
      <c r="D34" s="6" t="s">
        <v>74</v>
      </c>
      <c r="E34" s="44">
        <v>21</v>
      </c>
      <c r="F34" s="6" t="s">
        <v>75</v>
      </c>
      <c r="G34" s="44">
        <v>20</v>
      </c>
      <c r="H34" s="6" t="s">
        <v>537</v>
      </c>
      <c r="I34" s="38">
        <v>-99.709307</v>
      </c>
      <c r="J34" s="38">
        <v>39.857192</v>
      </c>
      <c r="K34" s="6" t="s">
        <v>220</v>
      </c>
      <c r="L34" s="6" t="s">
        <v>538</v>
      </c>
      <c r="M34" s="6" t="s">
        <v>209</v>
      </c>
      <c r="N34" s="25">
        <v>42873</v>
      </c>
      <c r="O34" s="6" t="s">
        <v>275</v>
      </c>
      <c r="Q34" s="6">
        <v>49325</v>
      </c>
      <c r="R34" s="6" t="s">
        <v>539</v>
      </c>
      <c r="S34" s="6">
        <v>80</v>
      </c>
      <c r="T34" s="38">
        <v>2197</v>
      </c>
      <c r="U34" s="38">
        <v>18</v>
      </c>
      <c r="V34" s="38">
        <v>60</v>
      </c>
      <c r="W34" s="6" t="s">
        <v>540</v>
      </c>
      <c r="X34" s="44">
        <v>1046487150</v>
      </c>
      <c r="Y34" s="6" t="s">
        <v>290</v>
      </c>
      <c r="Z34" s="6" t="s">
        <v>541</v>
      </c>
    </row>
    <row r="35" spans="1:26" ht="15">
      <c r="A35" s="6">
        <v>508527</v>
      </c>
      <c r="B35" s="6" t="s">
        <v>80</v>
      </c>
      <c r="C35" s="44">
        <v>2</v>
      </c>
      <c r="D35" s="6" t="s">
        <v>74</v>
      </c>
      <c r="E35" s="44">
        <v>21</v>
      </c>
      <c r="F35" s="6" t="s">
        <v>75</v>
      </c>
      <c r="G35" s="44">
        <v>29</v>
      </c>
      <c r="H35" s="6" t="s">
        <v>542</v>
      </c>
      <c r="I35" s="38">
        <v>-99.709104</v>
      </c>
      <c r="J35" s="38">
        <v>39.856093</v>
      </c>
      <c r="K35" s="6" t="s">
        <v>220</v>
      </c>
      <c r="L35" s="6" t="s">
        <v>538</v>
      </c>
      <c r="M35" s="6" t="s">
        <v>209</v>
      </c>
      <c r="N35" s="25">
        <v>42874</v>
      </c>
      <c r="O35" s="6" t="s">
        <v>275</v>
      </c>
      <c r="Q35" s="6">
        <v>49325</v>
      </c>
      <c r="R35" s="6" t="s">
        <v>539</v>
      </c>
      <c r="S35" s="6">
        <v>90</v>
      </c>
      <c r="T35" s="38">
        <v>2208</v>
      </c>
      <c r="U35" s="38">
        <v>27</v>
      </c>
      <c r="V35" s="38">
        <v>70</v>
      </c>
      <c r="W35" s="6" t="s">
        <v>540</v>
      </c>
      <c r="X35" s="44">
        <v>1044998660</v>
      </c>
      <c r="Y35" s="6" t="s">
        <v>290</v>
      </c>
      <c r="Z35" s="6" t="s">
        <v>543</v>
      </c>
    </row>
    <row r="36" spans="1:26" ht="15">
      <c r="A36" s="6">
        <v>508526</v>
      </c>
      <c r="B36" s="6" t="s">
        <v>80</v>
      </c>
      <c r="C36" s="44">
        <v>2</v>
      </c>
      <c r="D36" s="6" t="s">
        <v>74</v>
      </c>
      <c r="E36" s="44">
        <v>21</v>
      </c>
      <c r="F36" s="6" t="s">
        <v>75</v>
      </c>
      <c r="G36" s="44">
        <v>29</v>
      </c>
      <c r="H36" s="6" t="s">
        <v>544</v>
      </c>
      <c r="I36" s="38">
        <v>-99.710305</v>
      </c>
      <c r="J36" s="38">
        <v>39.856793</v>
      </c>
      <c r="K36" s="6" t="s">
        <v>220</v>
      </c>
      <c r="L36" s="6" t="s">
        <v>538</v>
      </c>
      <c r="M36" s="6" t="s">
        <v>209</v>
      </c>
      <c r="N36" s="25">
        <v>42875</v>
      </c>
      <c r="O36" s="6" t="s">
        <v>275</v>
      </c>
      <c r="Q36" s="6">
        <v>49325</v>
      </c>
      <c r="R36" s="6" t="s">
        <v>539</v>
      </c>
      <c r="S36" s="6">
        <v>80</v>
      </c>
      <c r="T36" s="38">
        <v>2196</v>
      </c>
      <c r="U36" s="38">
        <v>22</v>
      </c>
      <c r="V36" s="38">
        <v>100</v>
      </c>
      <c r="W36" s="6" t="s">
        <v>540</v>
      </c>
      <c r="X36" s="44">
        <v>1044998650</v>
      </c>
      <c r="Y36" s="6" t="s">
        <v>290</v>
      </c>
      <c r="Z36" s="6" t="s">
        <v>545</v>
      </c>
    </row>
    <row r="37" spans="1:26" ht="15">
      <c r="A37" s="6">
        <v>508525</v>
      </c>
      <c r="B37" s="6" t="s">
        <v>80</v>
      </c>
      <c r="C37" s="44">
        <v>2</v>
      </c>
      <c r="D37" s="6" t="s">
        <v>74</v>
      </c>
      <c r="E37" s="44">
        <v>21</v>
      </c>
      <c r="F37" s="6" t="s">
        <v>75</v>
      </c>
      <c r="G37" s="44">
        <v>29</v>
      </c>
      <c r="H37" s="6" t="s">
        <v>341</v>
      </c>
      <c r="I37" s="38">
        <v>-99.709005</v>
      </c>
      <c r="J37" s="38">
        <v>39.856592</v>
      </c>
      <c r="K37" s="6" t="s">
        <v>220</v>
      </c>
      <c r="L37" s="6" t="s">
        <v>538</v>
      </c>
      <c r="M37" s="6" t="s">
        <v>209</v>
      </c>
      <c r="N37" s="25">
        <v>42879</v>
      </c>
      <c r="O37" s="6" t="s">
        <v>275</v>
      </c>
      <c r="Q37" s="6">
        <v>49325</v>
      </c>
      <c r="R37" s="6" t="s">
        <v>539</v>
      </c>
      <c r="S37" s="6">
        <v>87</v>
      </c>
      <c r="T37" s="38">
        <v>2205</v>
      </c>
      <c r="U37" s="38">
        <v>22</v>
      </c>
      <c r="V37" s="38">
        <v>60</v>
      </c>
      <c r="W37" s="6" t="s">
        <v>540</v>
      </c>
      <c r="X37" s="44">
        <v>1044743110</v>
      </c>
      <c r="Y37" s="6" t="s">
        <v>290</v>
      </c>
      <c r="Z37" s="6" t="s">
        <v>546</v>
      </c>
    </row>
    <row r="38" spans="1:26" ht="15">
      <c r="A38" s="6">
        <v>508621</v>
      </c>
      <c r="B38" s="6" t="s">
        <v>201</v>
      </c>
      <c r="C38" s="44">
        <v>5</v>
      </c>
      <c r="D38" s="6" t="s">
        <v>74</v>
      </c>
      <c r="E38" s="44">
        <v>35</v>
      </c>
      <c r="F38" s="6" t="s">
        <v>75</v>
      </c>
      <c r="G38" s="44">
        <v>3</v>
      </c>
      <c r="H38" s="6" t="s">
        <v>342</v>
      </c>
      <c r="I38" s="38">
        <v>-101.238159</v>
      </c>
      <c r="J38" s="38">
        <v>39.6458</v>
      </c>
      <c r="K38" s="6" t="s">
        <v>220</v>
      </c>
      <c r="L38" s="6" t="s">
        <v>547</v>
      </c>
      <c r="M38" s="6" t="s">
        <v>208</v>
      </c>
      <c r="N38" s="25">
        <v>42886</v>
      </c>
      <c r="O38" s="6" t="s">
        <v>275</v>
      </c>
      <c r="P38" s="6" t="s">
        <v>548</v>
      </c>
      <c r="Q38" s="6">
        <v>0</v>
      </c>
      <c r="R38" s="6" t="s">
        <v>549</v>
      </c>
      <c r="S38" s="6">
        <v>235</v>
      </c>
      <c r="T38" s="38">
        <v>3264</v>
      </c>
      <c r="U38" s="38">
        <v>170</v>
      </c>
      <c r="V38" s="38">
        <v>50</v>
      </c>
      <c r="W38" s="6" t="s">
        <v>301</v>
      </c>
      <c r="X38" s="44">
        <v>1046470810</v>
      </c>
      <c r="Y38" s="6" t="s">
        <v>290</v>
      </c>
      <c r="Z38" s="6" t="s">
        <v>550</v>
      </c>
    </row>
    <row r="39" spans="1:26" ht="15">
      <c r="A39" s="6">
        <v>507750</v>
      </c>
      <c r="B39" s="6" t="s">
        <v>200</v>
      </c>
      <c r="C39" s="44">
        <v>1</v>
      </c>
      <c r="D39" s="6" t="s">
        <v>74</v>
      </c>
      <c r="E39" s="44">
        <v>30</v>
      </c>
      <c r="F39" s="6" t="s">
        <v>75</v>
      </c>
      <c r="G39" s="44">
        <v>19</v>
      </c>
      <c r="H39" s="6" t="s">
        <v>551</v>
      </c>
      <c r="I39" s="38">
        <v>-100.732773</v>
      </c>
      <c r="J39" s="38">
        <v>39.953364</v>
      </c>
      <c r="K39" s="6" t="s">
        <v>220</v>
      </c>
      <c r="L39" s="6" t="s">
        <v>552</v>
      </c>
      <c r="M39" s="6" t="s">
        <v>276</v>
      </c>
      <c r="N39" s="25">
        <v>42888</v>
      </c>
      <c r="O39" s="6" t="s">
        <v>275</v>
      </c>
      <c r="Q39" s="6">
        <v>0</v>
      </c>
      <c r="R39" s="6" t="s">
        <v>553</v>
      </c>
      <c r="S39" s="6">
        <v>168</v>
      </c>
      <c r="T39" s="38">
        <v>2793</v>
      </c>
      <c r="U39" s="38">
        <v>122</v>
      </c>
      <c r="V39" s="38">
        <v>25</v>
      </c>
      <c r="W39" s="6" t="s">
        <v>298</v>
      </c>
      <c r="X39" s="44">
        <v>1046468410</v>
      </c>
      <c r="Y39" s="6" t="s">
        <v>290</v>
      </c>
      <c r="Z39" s="6" t="s">
        <v>554</v>
      </c>
    </row>
    <row r="40" spans="1:26" ht="15">
      <c r="A40" s="6">
        <v>508651</v>
      </c>
      <c r="B40" s="6" t="s">
        <v>201</v>
      </c>
      <c r="C40" s="44">
        <v>2</v>
      </c>
      <c r="D40" s="6" t="s">
        <v>74</v>
      </c>
      <c r="E40" s="44">
        <v>35</v>
      </c>
      <c r="F40" s="6" t="s">
        <v>75</v>
      </c>
      <c r="G40" s="44">
        <v>14</v>
      </c>
      <c r="H40" s="6" t="s">
        <v>555</v>
      </c>
      <c r="I40" s="38">
        <v>-101.215158</v>
      </c>
      <c r="J40" s="38">
        <v>39.8824</v>
      </c>
      <c r="K40" s="6" t="s">
        <v>220</v>
      </c>
      <c r="L40" s="6" t="s">
        <v>533</v>
      </c>
      <c r="M40" s="6" t="s">
        <v>208</v>
      </c>
      <c r="N40" s="25">
        <v>42891</v>
      </c>
      <c r="O40" s="6" t="s">
        <v>275</v>
      </c>
      <c r="P40" s="6" t="s">
        <v>556</v>
      </c>
      <c r="Q40" s="6">
        <v>20170142</v>
      </c>
      <c r="R40" s="6" t="s">
        <v>557</v>
      </c>
      <c r="S40" s="6">
        <v>210</v>
      </c>
      <c r="T40" s="38">
        <v>3198</v>
      </c>
      <c r="U40" s="38">
        <v>145</v>
      </c>
      <c r="V40" s="38">
        <v>50</v>
      </c>
      <c r="W40" s="6" t="s">
        <v>301</v>
      </c>
      <c r="X40" s="44">
        <v>1046476060</v>
      </c>
      <c r="Y40" s="6" t="s">
        <v>290</v>
      </c>
      <c r="Z40" s="6" t="s">
        <v>558</v>
      </c>
    </row>
    <row r="41" spans="1:26" ht="15">
      <c r="A41" s="6">
        <v>508574</v>
      </c>
      <c r="B41" s="6" t="s">
        <v>79</v>
      </c>
      <c r="C41" s="44">
        <v>4</v>
      </c>
      <c r="D41" s="6" t="s">
        <v>74</v>
      </c>
      <c r="E41" s="44">
        <v>41</v>
      </c>
      <c r="F41" s="6" t="s">
        <v>75</v>
      </c>
      <c r="G41" s="44">
        <v>11</v>
      </c>
      <c r="H41" s="6" t="s">
        <v>347</v>
      </c>
      <c r="I41" s="38">
        <v>-101.886353</v>
      </c>
      <c r="J41" s="38">
        <v>39.718785</v>
      </c>
      <c r="K41" s="6" t="s">
        <v>220</v>
      </c>
      <c r="L41" s="6" t="s">
        <v>559</v>
      </c>
      <c r="M41" s="6" t="s">
        <v>276</v>
      </c>
      <c r="N41" s="25">
        <v>42891</v>
      </c>
      <c r="O41" s="6" t="s">
        <v>275</v>
      </c>
      <c r="Q41" s="6">
        <v>0</v>
      </c>
      <c r="R41" s="6" t="s">
        <v>560</v>
      </c>
      <c r="S41" s="6">
        <v>35</v>
      </c>
      <c r="T41" s="38">
        <v>3391</v>
      </c>
      <c r="U41" s="38">
        <v>20</v>
      </c>
      <c r="V41" s="38">
        <v>10</v>
      </c>
      <c r="W41" s="6" t="s">
        <v>327</v>
      </c>
      <c r="X41" s="44">
        <v>1046478690</v>
      </c>
      <c r="Y41" s="6" t="s">
        <v>290</v>
      </c>
      <c r="Z41" s="6" t="s">
        <v>561</v>
      </c>
    </row>
    <row r="42" spans="1:26" ht="15">
      <c r="A42" s="6">
        <v>508577</v>
      </c>
      <c r="B42" s="6" t="s">
        <v>79</v>
      </c>
      <c r="C42" s="44">
        <v>2</v>
      </c>
      <c r="D42" s="6" t="s">
        <v>74</v>
      </c>
      <c r="E42" s="44">
        <v>39</v>
      </c>
      <c r="F42" s="6" t="s">
        <v>75</v>
      </c>
      <c r="G42" s="44">
        <v>28</v>
      </c>
      <c r="H42" s="6" t="s">
        <v>507</v>
      </c>
      <c r="I42" s="38">
        <v>-101.709286</v>
      </c>
      <c r="J42" s="38">
        <v>39.851433</v>
      </c>
      <c r="K42" s="6" t="s">
        <v>220</v>
      </c>
      <c r="L42" s="6" t="s">
        <v>562</v>
      </c>
      <c r="M42" s="6" t="s">
        <v>276</v>
      </c>
      <c r="N42" s="25">
        <v>42891</v>
      </c>
      <c r="O42" s="6" t="s">
        <v>275</v>
      </c>
      <c r="Q42" s="6">
        <v>0</v>
      </c>
      <c r="R42" s="6" t="s">
        <v>563</v>
      </c>
      <c r="S42" s="6">
        <v>60</v>
      </c>
      <c r="T42" s="38">
        <v>3298</v>
      </c>
      <c r="U42" s="38">
        <v>35</v>
      </c>
      <c r="V42" s="38">
        <v>10</v>
      </c>
      <c r="W42" s="6" t="s">
        <v>327</v>
      </c>
      <c r="X42" s="44">
        <v>1046478700</v>
      </c>
      <c r="Y42" s="6" t="s">
        <v>290</v>
      </c>
      <c r="Z42" s="6" t="s">
        <v>564</v>
      </c>
    </row>
    <row r="43" spans="1:26" ht="15">
      <c r="A43" s="6">
        <v>508631</v>
      </c>
      <c r="B43" s="6" t="s">
        <v>82</v>
      </c>
      <c r="C43" s="44">
        <v>7</v>
      </c>
      <c r="D43" s="6" t="s">
        <v>74</v>
      </c>
      <c r="E43" s="44">
        <v>37</v>
      </c>
      <c r="F43" s="6" t="s">
        <v>75</v>
      </c>
      <c r="G43" s="44">
        <v>23</v>
      </c>
      <c r="H43" s="6" t="s">
        <v>565</v>
      </c>
      <c r="I43" s="38">
        <v>-101.425355</v>
      </c>
      <c r="J43" s="38">
        <v>39.427898</v>
      </c>
      <c r="K43" s="6" t="s">
        <v>220</v>
      </c>
      <c r="L43" s="6" t="s">
        <v>566</v>
      </c>
      <c r="M43" s="6" t="s">
        <v>208</v>
      </c>
      <c r="N43" s="25">
        <v>42892</v>
      </c>
      <c r="O43" s="6" t="s">
        <v>275</v>
      </c>
      <c r="P43" s="6" t="s">
        <v>567</v>
      </c>
      <c r="Q43" s="6">
        <v>20170145</v>
      </c>
      <c r="R43" s="6" t="s">
        <v>568</v>
      </c>
      <c r="S43" s="6">
        <v>280</v>
      </c>
      <c r="T43" s="38">
        <v>3410</v>
      </c>
      <c r="U43" s="38">
        <v>180</v>
      </c>
      <c r="V43" s="38">
        <v>50</v>
      </c>
      <c r="W43" s="6" t="s">
        <v>301</v>
      </c>
      <c r="X43" s="44">
        <v>1046471770</v>
      </c>
      <c r="Y43" s="6" t="s">
        <v>290</v>
      </c>
      <c r="Z43" s="6" t="s">
        <v>569</v>
      </c>
    </row>
    <row r="44" spans="1:26" ht="15">
      <c r="A44" s="6">
        <v>508635</v>
      </c>
      <c r="B44" s="6" t="s">
        <v>79</v>
      </c>
      <c r="C44" s="44">
        <v>3</v>
      </c>
      <c r="D44" s="6" t="s">
        <v>74</v>
      </c>
      <c r="E44" s="44">
        <v>42</v>
      </c>
      <c r="F44" s="6" t="s">
        <v>75</v>
      </c>
      <c r="G44" s="44">
        <v>24</v>
      </c>
      <c r="H44" s="6" t="s">
        <v>570</v>
      </c>
      <c r="I44" s="38">
        <v>-101.975973</v>
      </c>
      <c r="J44" s="38">
        <v>39.784676</v>
      </c>
      <c r="K44" s="6" t="s">
        <v>220</v>
      </c>
      <c r="L44" s="6" t="s">
        <v>571</v>
      </c>
      <c r="M44" s="6" t="s">
        <v>276</v>
      </c>
      <c r="N44" s="25">
        <v>42892</v>
      </c>
      <c r="O44" s="6" t="s">
        <v>275</v>
      </c>
      <c r="Q44" s="6">
        <v>0</v>
      </c>
      <c r="R44" s="6" t="s">
        <v>572</v>
      </c>
      <c r="S44" s="6">
        <v>170</v>
      </c>
      <c r="T44" s="38">
        <v>3594</v>
      </c>
      <c r="U44" s="38">
        <v>100</v>
      </c>
      <c r="V44" s="38">
        <v>10</v>
      </c>
      <c r="W44" s="6" t="s">
        <v>327</v>
      </c>
      <c r="X44" s="44">
        <v>1046478660</v>
      </c>
      <c r="Y44" s="6" t="s">
        <v>290</v>
      </c>
      <c r="Z44" s="6" t="s">
        <v>573</v>
      </c>
    </row>
    <row r="45" spans="1:26" ht="15">
      <c r="A45" s="6">
        <v>508616</v>
      </c>
      <c r="B45" s="6" t="s">
        <v>79</v>
      </c>
      <c r="C45" s="44">
        <v>3</v>
      </c>
      <c r="D45" s="6" t="s">
        <v>74</v>
      </c>
      <c r="E45" s="44">
        <v>37</v>
      </c>
      <c r="F45" s="6" t="s">
        <v>75</v>
      </c>
      <c r="G45" s="44">
        <v>4</v>
      </c>
      <c r="H45" s="6" t="s">
        <v>329</v>
      </c>
      <c r="I45" s="38">
        <v>-101.468654</v>
      </c>
      <c r="J45" s="38">
        <v>39.815851</v>
      </c>
      <c r="K45" s="6" t="s">
        <v>220</v>
      </c>
      <c r="L45" s="6" t="s">
        <v>574</v>
      </c>
      <c r="M45" s="6" t="s">
        <v>207</v>
      </c>
      <c r="N45" s="25">
        <v>42895</v>
      </c>
      <c r="O45" s="6" t="s">
        <v>275</v>
      </c>
      <c r="Q45" s="6">
        <v>0</v>
      </c>
      <c r="R45" s="6" t="s">
        <v>575</v>
      </c>
      <c r="S45" s="6">
        <v>310</v>
      </c>
      <c r="T45" s="38">
        <v>3418</v>
      </c>
      <c r="U45" s="38">
        <v>200</v>
      </c>
      <c r="V45" s="38">
        <v>10</v>
      </c>
      <c r="W45" s="6" t="s">
        <v>327</v>
      </c>
      <c r="X45" s="44">
        <v>1046478620</v>
      </c>
      <c r="Y45" s="6" t="s">
        <v>290</v>
      </c>
      <c r="Z45" s="6" t="s">
        <v>576</v>
      </c>
    </row>
    <row r="46" spans="1:26" ht="15">
      <c r="A46" s="6">
        <v>508634</v>
      </c>
      <c r="B46" s="6" t="s">
        <v>79</v>
      </c>
      <c r="C46" s="44">
        <v>5</v>
      </c>
      <c r="D46" s="6" t="s">
        <v>74</v>
      </c>
      <c r="E46" s="44">
        <v>39</v>
      </c>
      <c r="F46" s="6" t="s">
        <v>75</v>
      </c>
      <c r="G46" s="44">
        <v>25</v>
      </c>
      <c r="H46" s="6" t="s">
        <v>455</v>
      </c>
      <c r="I46" s="38">
        <v>-101.643576</v>
      </c>
      <c r="J46" s="38">
        <v>39.590494</v>
      </c>
      <c r="K46" s="6" t="s">
        <v>220</v>
      </c>
      <c r="L46" s="6" t="s">
        <v>577</v>
      </c>
      <c r="M46" s="6" t="s">
        <v>276</v>
      </c>
      <c r="N46" s="25">
        <v>42898</v>
      </c>
      <c r="O46" s="6" t="s">
        <v>275</v>
      </c>
      <c r="Q46" s="6">
        <v>0</v>
      </c>
      <c r="R46" s="6" t="s">
        <v>578</v>
      </c>
      <c r="S46" s="6">
        <v>305</v>
      </c>
      <c r="T46" s="38">
        <v>3525</v>
      </c>
      <c r="U46" s="38">
        <v>190</v>
      </c>
      <c r="V46" s="38">
        <v>10</v>
      </c>
      <c r="W46" s="6" t="s">
        <v>327</v>
      </c>
      <c r="X46" s="44">
        <v>1046478650</v>
      </c>
      <c r="Y46" s="6" t="s">
        <v>290</v>
      </c>
      <c r="Z46" s="6" t="s">
        <v>579</v>
      </c>
    </row>
    <row r="47" spans="1:26" ht="15">
      <c r="A47" s="6">
        <v>509852</v>
      </c>
      <c r="B47" s="6" t="s">
        <v>82</v>
      </c>
      <c r="C47" s="44">
        <v>6</v>
      </c>
      <c r="D47" s="6" t="s">
        <v>74</v>
      </c>
      <c r="E47" s="44">
        <v>41</v>
      </c>
      <c r="F47" s="6" t="s">
        <v>75</v>
      </c>
      <c r="G47" s="44">
        <v>1</v>
      </c>
      <c r="H47" s="6" t="s">
        <v>299</v>
      </c>
      <c r="I47" s="38">
        <v>-101.835934</v>
      </c>
      <c r="J47" s="38">
        <v>39.563697</v>
      </c>
      <c r="K47" s="6" t="s">
        <v>220</v>
      </c>
      <c r="L47" s="6" t="s">
        <v>580</v>
      </c>
      <c r="M47" s="6" t="s">
        <v>276</v>
      </c>
      <c r="N47" s="25">
        <v>42912</v>
      </c>
      <c r="O47" s="6" t="s">
        <v>275</v>
      </c>
      <c r="Q47" s="6">
        <v>0</v>
      </c>
      <c r="R47" s="6" t="s">
        <v>581</v>
      </c>
      <c r="S47" s="6">
        <v>290</v>
      </c>
      <c r="T47" s="38">
        <v>3656</v>
      </c>
      <c r="U47" s="38">
        <v>150</v>
      </c>
      <c r="V47" s="38">
        <v>10</v>
      </c>
      <c r="W47" s="6" t="s">
        <v>327</v>
      </c>
      <c r="X47" s="44">
        <v>1046517940</v>
      </c>
      <c r="Y47" s="6" t="s">
        <v>290</v>
      </c>
      <c r="Z47" s="6" t="s">
        <v>582</v>
      </c>
    </row>
    <row r="48" spans="1:26" ht="15">
      <c r="A48" s="6">
        <v>509049</v>
      </c>
      <c r="B48" s="6" t="s">
        <v>201</v>
      </c>
      <c r="C48" s="44">
        <v>3</v>
      </c>
      <c r="D48" s="6" t="s">
        <v>74</v>
      </c>
      <c r="E48" s="44">
        <v>36</v>
      </c>
      <c r="F48" s="6" t="s">
        <v>75</v>
      </c>
      <c r="G48" s="44">
        <v>21</v>
      </c>
      <c r="H48" s="6" t="s">
        <v>278</v>
      </c>
      <c r="I48" s="38">
        <v>-101.371234</v>
      </c>
      <c r="J48" s="38">
        <v>39.777682</v>
      </c>
      <c r="K48" s="6" t="s">
        <v>220</v>
      </c>
      <c r="L48" s="6" t="s">
        <v>583</v>
      </c>
      <c r="M48" s="6" t="s">
        <v>207</v>
      </c>
      <c r="N48" s="25">
        <v>42921</v>
      </c>
      <c r="O48" s="6" t="s">
        <v>275</v>
      </c>
      <c r="Q48" s="6">
        <v>0</v>
      </c>
      <c r="R48" s="6" t="s">
        <v>584</v>
      </c>
      <c r="S48" s="6">
        <v>305</v>
      </c>
      <c r="T48" s="38">
        <v>3358</v>
      </c>
      <c r="U48" s="38">
        <v>200</v>
      </c>
      <c r="V48" s="38">
        <v>10</v>
      </c>
      <c r="W48" s="6" t="s">
        <v>327</v>
      </c>
      <c r="X48" s="44">
        <v>1046487180</v>
      </c>
      <c r="Y48" s="6" t="s">
        <v>290</v>
      </c>
      <c r="Z48" s="6" t="s">
        <v>585</v>
      </c>
    </row>
    <row r="49" spans="1:26" ht="15">
      <c r="A49" s="6">
        <v>509778</v>
      </c>
      <c r="B49" s="6" t="s">
        <v>82</v>
      </c>
      <c r="C49" s="44">
        <v>8</v>
      </c>
      <c r="D49" s="6" t="s">
        <v>74</v>
      </c>
      <c r="E49" s="44">
        <v>39</v>
      </c>
      <c r="F49" s="6" t="s">
        <v>75</v>
      </c>
      <c r="G49" s="44">
        <v>20</v>
      </c>
      <c r="H49" s="6" t="s">
        <v>586</v>
      </c>
      <c r="I49" s="38">
        <v>-101.703497</v>
      </c>
      <c r="J49" s="38">
        <v>39.341129</v>
      </c>
      <c r="K49" s="6" t="s">
        <v>220</v>
      </c>
      <c r="L49" s="6" t="s">
        <v>587</v>
      </c>
      <c r="M49" s="6" t="s">
        <v>277</v>
      </c>
      <c r="N49" s="25">
        <v>42928</v>
      </c>
      <c r="O49" s="6" t="s">
        <v>275</v>
      </c>
      <c r="P49" s="6" t="s">
        <v>343</v>
      </c>
      <c r="Q49" s="6">
        <v>0</v>
      </c>
      <c r="R49" s="6" t="s">
        <v>588</v>
      </c>
      <c r="S49" s="6">
        <v>230</v>
      </c>
      <c r="T49" s="38">
        <v>3679.91</v>
      </c>
      <c r="U49" s="38">
        <v>206.6</v>
      </c>
      <c r="V49" s="38">
        <v>0</v>
      </c>
      <c r="W49" s="6" t="s">
        <v>301</v>
      </c>
      <c r="X49" s="44">
        <v>1046515190</v>
      </c>
      <c r="Y49" s="6" t="s">
        <v>290</v>
      </c>
      <c r="Z49" s="6" t="s">
        <v>589</v>
      </c>
    </row>
    <row r="50" spans="1:26" ht="15">
      <c r="A50" s="6">
        <v>509779</v>
      </c>
      <c r="B50" s="6" t="s">
        <v>82</v>
      </c>
      <c r="C50" s="44">
        <v>8</v>
      </c>
      <c r="D50" s="6" t="s">
        <v>74</v>
      </c>
      <c r="E50" s="44">
        <v>39</v>
      </c>
      <c r="F50" s="6" t="s">
        <v>75</v>
      </c>
      <c r="G50" s="44">
        <v>20</v>
      </c>
      <c r="H50" s="6" t="s">
        <v>586</v>
      </c>
      <c r="I50" s="38">
        <v>-101.704959</v>
      </c>
      <c r="J50" s="38">
        <v>39.341408</v>
      </c>
      <c r="K50" s="6" t="s">
        <v>220</v>
      </c>
      <c r="L50" s="6" t="s">
        <v>587</v>
      </c>
      <c r="M50" s="6" t="s">
        <v>277</v>
      </c>
      <c r="N50" s="25">
        <v>42928</v>
      </c>
      <c r="O50" s="6" t="s">
        <v>275</v>
      </c>
      <c r="P50" s="6" t="s">
        <v>590</v>
      </c>
      <c r="Q50" s="6">
        <v>0</v>
      </c>
      <c r="R50" s="6" t="s">
        <v>588</v>
      </c>
      <c r="S50" s="6">
        <v>229</v>
      </c>
      <c r="T50" s="38">
        <v>3682.41</v>
      </c>
      <c r="U50" s="38">
        <v>207.8</v>
      </c>
      <c r="V50" s="38">
        <v>0</v>
      </c>
      <c r="W50" s="6" t="s">
        <v>301</v>
      </c>
      <c r="X50" s="44">
        <v>1046515200</v>
      </c>
      <c r="Y50" s="6" t="s">
        <v>290</v>
      </c>
      <c r="Z50" s="6" t="s">
        <v>591</v>
      </c>
    </row>
    <row r="51" spans="1:26" ht="15">
      <c r="A51" s="6">
        <v>509780</v>
      </c>
      <c r="B51" s="6" t="s">
        <v>82</v>
      </c>
      <c r="C51" s="44">
        <v>8</v>
      </c>
      <c r="D51" s="6" t="s">
        <v>74</v>
      </c>
      <c r="E51" s="44">
        <v>39</v>
      </c>
      <c r="F51" s="6" t="s">
        <v>75</v>
      </c>
      <c r="G51" s="44">
        <v>20</v>
      </c>
      <c r="H51" s="6" t="s">
        <v>586</v>
      </c>
      <c r="I51" s="38">
        <v>-101.704196</v>
      </c>
      <c r="J51" s="38">
        <v>39.34117</v>
      </c>
      <c r="K51" s="6" t="s">
        <v>220</v>
      </c>
      <c r="L51" s="6" t="s">
        <v>587</v>
      </c>
      <c r="M51" s="6" t="s">
        <v>277</v>
      </c>
      <c r="N51" s="25">
        <v>42928</v>
      </c>
      <c r="O51" s="6" t="s">
        <v>275</v>
      </c>
      <c r="P51" s="6" t="s">
        <v>354</v>
      </c>
      <c r="Q51" s="6">
        <v>0</v>
      </c>
      <c r="R51" s="6" t="s">
        <v>588</v>
      </c>
      <c r="S51" s="6">
        <v>231</v>
      </c>
      <c r="T51" s="38">
        <v>3681.08</v>
      </c>
      <c r="U51" s="38">
        <v>231.35</v>
      </c>
      <c r="V51" s="38">
        <v>0</v>
      </c>
      <c r="W51" s="6" t="s">
        <v>301</v>
      </c>
      <c r="X51" s="44">
        <v>1046515200</v>
      </c>
      <c r="Y51" s="6" t="s">
        <v>290</v>
      </c>
      <c r="Z51" s="6" t="s">
        <v>592</v>
      </c>
    </row>
    <row r="52" spans="1:26" ht="15">
      <c r="A52" s="6">
        <v>509781</v>
      </c>
      <c r="B52" s="6" t="s">
        <v>82</v>
      </c>
      <c r="C52" s="44">
        <v>8</v>
      </c>
      <c r="D52" s="6" t="s">
        <v>74</v>
      </c>
      <c r="E52" s="44">
        <v>39</v>
      </c>
      <c r="F52" s="6" t="s">
        <v>75</v>
      </c>
      <c r="G52" s="44">
        <v>20</v>
      </c>
      <c r="H52" s="6" t="s">
        <v>586</v>
      </c>
      <c r="I52" s="38">
        <v>-101.704257</v>
      </c>
      <c r="J52" s="38">
        <v>39.34089</v>
      </c>
      <c r="K52" s="6" t="s">
        <v>220</v>
      </c>
      <c r="L52" s="6" t="s">
        <v>587</v>
      </c>
      <c r="M52" s="6" t="s">
        <v>277</v>
      </c>
      <c r="N52" s="25">
        <v>42928</v>
      </c>
      <c r="O52" s="6" t="s">
        <v>275</v>
      </c>
      <c r="P52" s="6" t="s">
        <v>593</v>
      </c>
      <c r="Q52" s="6">
        <v>0</v>
      </c>
      <c r="R52" s="6" t="s">
        <v>588</v>
      </c>
      <c r="S52" s="6">
        <v>232</v>
      </c>
      <c r="T52" s="38">
        <v>3680.26</v>
      </c>
      <c r="U52" s="38">
        <v>206.3</v>
      </c>
      <c r="V52" s="38">
        <v>0</v>
      </c>
      <c r="W52" s="6" t="s">
        <v>301</v>
      </c>
      <c r="X52" s="44">
        <v>1046515200</v>
      </c>
      <c r="Y52" s="6" t="s">
        <v>290</v>
      </c>
      <c r="Z52" s="6" t="s">
        <v>594</v>
      </c>
    </row>
    <row r="53" spans="1:26" ht="15">
      <c r="A53" s="6">
        <v>509782</v>
      </c>
      <c r="B53" s="6" t="s">
        <v>82</v>
      </c>
      <c r="C53" s="44">
        <v>8</v>
      </c>
      <c r="D53" s="6" t="s">
        <v>74</v>
      </c>
      <c r="E53" s="44">
        <v>39</v>
      </c>
      <c r="F53" s="6" t="s">
        <v>75</v>
      </c>
      <c r="G53" s="44">
        <v>20</v>
      </c>
      <c r="H53" s="6" t="s">
        <v>595</v>
      </c>
      <c r="I53" s="38">
        <v>-101.701698</v>
      </c>
      <c r="J53" s="38">
        <v>39.341098</v>
      </c>
      <c r="K53" s="6" t="s">
        <v>220</v>
      </c>
      <c r="L53" s="6" t="s">
        <v>587</v>
      </c>
      <c r="M53" s="6" t="s">
        <v>277</v>
      </c>
      <c r="N53" s="25">
        <v>42928</v>
      </c>
      <c r="O53" s="6" t="s">
        <v>275</v>
      </c>
      <c r="P53" s="6" t="s">
        <v>596</v>
      </c>
      <c r="Q53" s="6">
        <v>0</v>
      </c>
      <c r="R53" s="6" t="s">
        <v>588</v>
      </c>
      <c r="S53" s="6">
        <v>229</v>
      </c>
      <c r="T53" s="38">
        <v>3674.9</v>
      </c>
      <c r="U53" s="38">
        <v>203.8</v>
      </c>
      <c r="V53" s="38">
        <v>0</v>
      </c>
      <c r="W53" s="6" t="s">
        <v>301</v>
      </c>
      <c r="X53" s="44">
        <v>1046515200</v>
      </c>
      <c r="Y53" s="6" t="s">
        <v>290</v>
      </c>
      <c r="Z53" s="6" t="s">
        <v>597</v>
      </c>
    </row>
    <row r="54" spans="1:26" ht="15">
      <c r="A54" s="6">
        <v>509776</v>
      </c>
      <c r="B54" s="6" t="s">
        <v>82</v>
      </c>
      <c r="C54" s="44">
        <v>8</v>
      </c>
      <c r="D54" s="6" t="s">
        <v>74</v>
      </c>
      <c r="E54" s="44">
        <v>39</v>
      </c>
      <c r="F54" s="6" t="s">
        <v>75</v>
      </c>
      <c r="G54" s="44">
        <v>20</v>
      </c>
      <c r="H54" s="6" t="s">
        <v>279</v>
      </c>
      <c r="I54" s="38">
        <v>-101.704668</v>
      </c>
      <c r="J54" s="38">
        <v>39.341248</v>
      </c>
      <c r="K54" s="6" t="s">
        <v>220</v>
      </c>
      <c r="L54" s="6" t="s">
        <v>587</v>
      </c>
      <c r="M54" s="6" t="s">
        <v>277</v>
      </c>
      <c r="N54" s="25">
        <v>42928</v>
      </c>
      <c r="O54" s="6" t="s">
        <v>275</v>
      </c>
      <c r="P54" s="6" t="s">
        <v>345</v>
      </c>
      <c r="Q54" s="6">
        <v>0</v>
      </c>
      <c r="R54" s="6" t="s">
        <v>588</v>
      </c>
      <c r="S54" s="6">
        <v>231</v>
      </c>
      <c r="T54" s="38">
        <v>3682.42</v>
      </c>
      <c r="U54" s="38">
        <v>208</v>
      </c>
      <c r="V54" s="38">
        <v>0</v>
      </c>
      <c r="W54" s="6" t="s">
        <v>301</v>
      </c>
      <c r="X54" s="44">
        <v>1046515200</v>
      </c>
      <c r="Y54" s="6" t="s">
        <v>290</v>
      </c>
      <c r="Z54" s="6" t="s">
        <v>598</v>
      </c>
    </row>
    <row r="55" spans="1:26" ht="15">
      <c r="A55" s="6">
        <v>509777</v>
      </c>
      <c r="B55" s="6" t="s">
        <v>82</v>
      </c>
      <c r="C55" s="44">
        <v>8</v>
      </c>
      <c r="D55" s="6" t="s">
        <v>74</v>
      </c>
      <c r="E55" s="44">
        <v>39</v>
      </c>
      <c r="F55" s="6" t="s">
        <v>75</v>
      </c>
      <c r="G55" s="44">
        <v>20</v>
      </c>
      <c r="H55" s="6" t="s">
        <v>599</v>
      </c>
      <c r="I55" s="38">
        <v>-101.704137</v>
      </c>
      <c r="J55" s="38">
        <v>39.341519</v>
      </c>
      <c r="K55" s="6" t="s">
        <v>220</v>
      </c>
      <c r="L55" s="6" t="s">
        <v>587</v>
      </c>
      <c r="M55" s="6" t="s">
        <v>277</v>
      </c>
      <c r="N55" s="25">
        <v>42928</v>
      </c>
      <c r="O55" s="6" t="s">
        <v>275</v>
      </c>
      <c r="P55" s="6" t="s">
        <v>346</v>
      </c>
      <c r="Q55" s="6">
        <v>0</v>
      </c>
      <c r="R55" s="6" t="s">
        <v>588</v>
      </c>
      <c r="S55" s="6">
        <v>229</v>
      </c>
      <c r="T55" s="38">
        <v>3681.64</v>
      </c>
      <c r="U55" s="38">
        <v>207.7</v>
      </c>
      <c r="V55" s="38">
        <v>0</v>
      </c>
      <c r="W55" s="6" t="s">
        <v>301</v>
      </c>
      <c r="X55" s="44">
        <v>1046515210</v>
      </c>
      <c r="Y55" s="6" t="s">
        <v>290</v>
      </c>
      <c r="Z55" s="6" t="s">
        <v>600</v>
      </c>
    </row>
    <row r="56" spans="1:26" ht="15">
      <c r="A56" s="6">
        <v>509774</v>
      </c>
      <c r="B56" s="6" t="s">
        <v>82</v>
      </c>
      <c r="C56" s="44">
        <v>8</v>
      </c>
      <c r="D56" s="6" t="s">
        <v>74</v>
      </c>
      <c r="E56" s="44">
        <v>39</v>
      </c>
      <c r="F56" s="6" t="s">
        <v>75</v>
      </c>
      <c r="G56" s="44">
        <v>20</v>
      </c>
      <c r="H56" s="6" t="s">
        <v>599</v>
      </c>
      <c r="I56" s="38">
        <v>-101.703668</v>
      </c>
      <c r="J56" s="38">
        <v>39.341921</v>
      </c>
      <c r="K56" s="6" t="s">
        <v>220</v>
      </c>
      <c r="L56" s="6" t="s">
        <v>587</v>
      </c>
      <c r="M56" s="6" t="s">
        <v>277</v>
      </c>
      <c r="N56" s="25">
        <v>42928</v>
      </c>
      <c r="O56" s="6" t="s">
        <v>275</v>
      </c>
      <c r="P56" s="6" t="s">
        <v>601</v>
      </c>
      <c r="Q56" s="6">
        <v>0</v>
      </c>
      <c r="R56" s="6" t="s">
        <v>588</v>
      </c>
      <c r="S56" s="6">
        <v>229</v>
      </c>
      <c r="T56" s="38">
        <v>3680.06</v>
      </c>
      <c r="U56" s="38">
        <v>206.58</v>
      </c>
      <c r="V56" s="38">
        <v>0</v>
      </c>
      <c r="W56" s="6" t="s">
        <v>301</v>
      </c>
      <c r="X56" s="44">
        <v>1046515210</v>
      </c>
      <c r="Y56" s="6" t="s">
        <v>290</v>
      </c>
      <c r="Z56" s="6" t="s">
        <v>602</v>
      </c>
    </row>
    <row r="57" spans="1:26" ht="15">
      <c r="A57" s="6">
        <v>509775</v>
      </c>
      <c r="B57" s="6" t="s">
        <v>82</v>
      </c>
      <c r="C57" s="44">
        <v>8</v>
      </c>
      <c r="D57" s="6" t="s">
        <v>74</v>
      </c>
      <c r="E57" s="44">
        <v>39</v>
      </c>
      <c r="F57" s="6" t="s">
        <v>75</v>
      </c>
      <c r="G57" s="44">
        <v>20</v>
      </c>
      <c r="H57" s="6" t="s">
        <v>603</v>
      </c>
      <c r="I57" s="38">
        <v>-101.704706</v>
      </c>
      <c r="J57" s="38">
        <v>39.34088</v>
      </c>
      <c r="K57" s="6" t="s">
        <v>220</v>
      </c>
      <c r="L57" s="6" t="s">
        <v>587</v>
      </c>
      <c r="M57" s="6" t="s">
        <v>277</v>
      </c>
      <c r="N57" s="25">
        <v>42928</v>
      </c>
      <c r="O57" s="6" t="s">
        <v>275</v>
      </c>
      <c r="P57" s="6" t="s">
        <v>604</v>
      </c>
      <c r="Q57" s="6">
        <v>0</v>
      </c>
      <c r="R57" s="6" t="s">
        <v>588</v>
      </c>
      <c r="S57" s="6">
        <v>232</v>
      </c>
      <c r="T57" s="38">
        <v>3680.88</v>
      </c>
      <c r="U57" s="38">
        <v>206.36</v>
      </c>
      <c r="V57" s="38">
        <v>0</v>
      </c>
      <c r="W57" s="6" t="s">
        <v>301</v>
      </c>
      <c r="X57" s="44">
        <v>1046515210</v>
      </c>
      <c r="Y57" s="6" t="s">
        <v>290</v>
      </c>
      <c r="Z57" s="6" t="s">
        <v>605</v>
      </c>
    </row>
    <row r="58" spans="1:26" ht="15">
      <c r="A58" s="6">
        <v>509047</v>
      </c>
      <c r="B58" s="6" t="s">
        <v>201</v>
      </c>
      <c r="C58" s="44">
        <v>4</v>
      </c>
      <c r="D58" s="6" t="s">
        <v>74</v>
      </c>
      <c r="E58" s="44">
        <v>31</v>
      </c>
      <c r="F58" s="6" t="s">
        <v>75</v>
      </c>
      <c r="G58" s="44">
        <v>3</v>
      </c>
      <c r="H58" s="6" t="s">
        <v>606</v>
      </c>
      <c r="I58" s="38">
        <v>-100.788938</v>
      </c>
      <c r="J58" s="38">
        <v>39.727796</v>
      </c>
      <c r="K58" s="6" t="s">
        <v>220</v>
      </c>
      <c r="L58" s="6" t="s">
        <v>607</v>
      </c>
      <c r="M58" s="6" t="s">
        <v>276</v>
      </c>
      <c r="N58" s="25">
        <v>42933</v>
      </c>
      <c r="O58" s="6" t="s">
        <v>275</v>
      </c>
      <c r="Q58" s="6">
        <v>0</v>
      </c>
      <c r="R58" s="6" t="s">
        <v>608</v>
      </c>
      <c r="S58" s="6">
        <v>50</v>
      </c>
      <c r="T58" s="38">
        <v>2791</v>
      </c>
      <c r="U58" s="38">
        <v>28</v>
      </c>
      <c r="V58" s="38">
        <v>15</v>
      </c>
      <c r="W58" s="6" t="s">
        <v>327</v>
      </c>
      <c r="X58" s="44">
        <v>1046487180</v>
      </c>
      <c r="Y58" s="6" t="s">
        <v>290</v>
      </c>
      <c r="Z58" s="6" t="s">
        <v>609</v>
      </c>
    </row>
    <row r="59" spans="1:26" ht="15">
      <c r="A59" s="6">
        <v>509048</v>
      </c>
      <c r="B59" s="6" t="s">
        <v>201</v>
      </c>
      <c r="C59" s="44">
        <v>2</v>
      </c>
      <c r="D59" s="6" t="s">
        <v>74</v>
      </c>
      <c r="E59" s="44">
        <v>32</v>
      </c>
      <c r="F59" s="6" t="s">
        <v>75</v>
      </c>
      <c r="G59" s="44">
        <v>21</v>
      </c>
      <c r="H59" s="6" t="s">
        <v>610</v>
      </c>
      <c r="I59" s="38">
        <v>-100.925724</v>
      </c>
      <c r="J59" s="38">
        <v>39.871809</v>
      </c>
      <c r="K59" s="6" t="s">
        <v>220</v>
      </c>
      <c r="L59" s="6" t="s">
        <v>607</v>
      </c>
      <c r="M59" s="6" t="s">
        <v>276</v>
      </c>
      <c r="N59" s="25">
        <v>42933</v>
      </c>
      <c r="O59" s="6" t="s">
        <v>275</v>
      </c>
      <c r="Q59" s="6">
        <v>0</v>
      </c>
      <c r="R59" s="6" t="s">
        <v>611</v>
      </c>
      <c r="S59" s="6">
        <v>100</v>
      </c>
      <c r="T59" s="38">
        <v>2809</v>
      </c>
      <c r="U59" s="38">
        <v>70</v>
      </c>
      <c r="V59" s="38">
        <v>40</v>
      </c>
      <c r="W59" s="6" t="s">
        <v>327</v>
      </c>
      <c r="X59" s="44">
        <v>1046487180</v>
      </c>
      <c r="Y59" s="6" t="s">
        <v>290</v>
      </c>
      <c r="Z59" s="6" t="s">
        <v>612</v>
      </c>
    </row>
    <row r="60" spans="1:26" ht="15">
      <c r="A60" s="6">
        <v>509073</v>
      </c>
      <c r="B60" s="6" t="s">
        <v>79</v>
      </c>
      <c r="C60" s="44">
        <v>2</v>
      </c>
      <c r="D60" s="6" t="s">
        <v>74</v>
      </c>
      <c r="E60" s="44">
        <v>37</v>
      </c>
      <c r="F60" s="6" t="s">
        <v>75</v>
      </c>
      <c r="G60" s="44">
        <v>11</v>
      </c>
      <c r="H60" s="6" t="s">
        <v>613</v>
      </c>
      <c r="I60" s="38">
        <v>-101.428955</v>
      </c>
      <c r="J60" s="38">
        <v>39.891902</v>
      </c>
      <c r="K60" s="6" t="s">
        <v>220</v>
      </c>
      <c r="L60" s="6" t="s">
        <v>533</v>
      </c>
      <c r="M60" s="6" t="s">
        <v>208</v>
      </c>
      <c r="N60" s="25">
        <v>42933</v>
      </c>
      <c r="O60" s="6" t="s">
        <v>275</v>
      </c>
      <c r="P60" s="6" t="s">
        <v>614</v>
      </c>
      <c r="Q60" s="6">
        <v>20170177</v>
      </c>
      <c r="R60" s="6" t="s">
        <v>615</v>
      </c>
      <c r="S60" s="6">
        <v>285</v>
      </c>
      <c r="T60" s="38">
        <v>3388</v>
      </c>
      <c r="U60" s="38">
        <v>230</v>
      </c>
      <c r="V60" s="38">
        <v>50</v>
      </c>
      <c r="W60" s="6" t="s">
        <v>301</v>
      </c>
      <c r="X60" s="44">
        <v>1046503140</v>
      </c>
      <c r="Y60" s="6" t="s">
        <v>290</v>
      </c>
      <c r="Z60" s="6" t="s">
        <v>616</v>
      </c>
    </row>
    <row r="61" spans="1:26" ht="15">
      <c r="A61" s="6">
        <v>509075</v>
      </c>
      <c r="B61" s="6" t="s">
        <v>203</v>
      </c>
      <c r="C61" s="44">
        <v>6</v>
      </c>
      <c r="D61" s="6" t="s">
        <v>74</v>
      </c>
      <c r="E61" s="44">
        <v>30</v>
      </c>
      <c r="F61" s="6" t="s">
        <v>75</v>
      </c>
      <c r="G61" s="44">
        <v>22</v>
      </c>
      <c r="H61" s="6" t="s">
        <v>518</v>
      </c>
      <c r="I61" s="38">
        <v>-100.662473</v>
      </c>
      <c r="J61" s="38">
        <v>39.510295</v>
      </c>
      <c r="K61" s="6" t="s">
        <v>220</v>
      </c>
      <c r="L61" s="6" t="s">
        <v>617</v>
      </c>
      <c r="M61" s="6" t="s">
        <v>207</v>
      </c>
      <c r="N61" s="25">
        <v>42935</v>
      </c>
      <c r="O61" s="6" t="s">
        <v>275</v>
      </c>
      <c r="Q61" s="6">
        <v>0</v>
      </c>
      <c r="R61" s="6" t="s">
        <v>618</v>
      </c>
      <c r="S61" s="6">
        <v>220</v>
      </c>
      <c r="T61" s="38">
        <v>2914</v>
      </c>
      <c r="U61" s="38">
        <v>145</v>
      </c>
      <c r="V61" s="38">
        <v>50</v>
      </c>
      <c r="W61" s="6" t="s">
        <v>301</v>
      </c>
      <c r="X61" s="44">
        <v>1046490230</v>
      </c>
      <c r="Y61" s="6" t="s">
        <v>290</v>
      </c>
      <c r="Z61" s="6" t="s">
        <v>619</v>
      </c>
    </row>
    <row r="62" spans="1:26" ht="15">
      <c r="A62" s="6">
        <v>509076</v>
      </c>
      <c r="B62" s="6" t="s">
        <v>206</v>
      </c>
      <c r="C62" s="44">
        <v>7</v>
      </c>
      <c r="D62" s="6" t="s">
        <v>74</v>
      </c>
      <c r="E62" s="44">
        <v>33</v>
      </c>
      <c r="F62" s="6" t="s">
        <v>75</v>
      </c>
      <c r="G62" s="44">
        <v>31</v>
      </c>
      <c r="H62" s="6" t="s">
        <v>620</v>
      </c>
      <c r="I62" s="38">
        <v>-101.052663</v>
      </c>
      <c r="J62" s="38">
        <v>39.406796</v>
      </c>
      <c r="K62" s="6" t="s">
        <v>220</v>
      </c>
      <c r="L62" s="6" t="s">
        <v>621</v>
      </c>
      <c r="M62" s="6" t="s">
        <v>207</v>
      </c>
      <c r="N62" s="25">
        <v>42940</v>
      </c>
      <c r="O62" s="6" t="s">
        <v>275</v>
      </c>
      <c r="Q62" s="6">
        <v>0</v>
      </c>
      <c r="R62" s="6" t="s">
        <v>622</v>
      </c>
      <c r="S62" s="6">
        <v>200</v>
      </c>
      <c r="T62" s="38">
        <v>3131</v>
      </c>
      <c r="U62" s="38">
        <v>110</v>
      </c>
      <c r="V62" s="38">
        <v>30</v>
      </c>
      <c r="W62" s="6" t="s">
        <v>301</v>
      </c>
      <c r="X62" s="44">
        <v>1046490230</v>
      </c>
      <c r="Y62" s="6" t="s">
        <v>290</v>
      </c>
      <c r="Z62" s="6" t="s">
        <v>623</v>
      </c>
    </row>
    <row r="63" spans="1:26" ht="15">
      <c r="A63" s="6">
        <v>509279</v>
      </c>
      <c r="B63" s="6" t="s">
        <v>201</v>
      </c>
      <c r="C63" s="44">
        <v>2</v>
      </c>
      <c r="D63" s="6" t="s">
        <v>74</v>
      </c>
      <c r="E63" s="44">
        <v>36</v>
      </c>
      <c r="F63" s="6" t="s">
        <v>75</v>
      </c>
      <c r="G63" s="44">
        <v>7</v>
      </c>
      <c r="H63" s="6" t="s">
        <v>278</v>
      </c>
      <c r="I63" s="38">
        <v>-101.409656</v>
      </c>
      <c r="J63" s="38">
        <v>39.892801</v>
      </c>
      <c r="K63" s="6" t="s">
        <v>220</v>
      </c>
      <c r="L63" s="6" t="s">
        <v>533</v>
      </c>
      <c r="M63" s="6" t="s">
        <v>208</v>
      </c>
      <c r="N63" s="25">
        <v>42947</v>
      </c>
      <c r="O63" s="6" t="s">
        <v>275</v>
      </c>
      <c r="P63" s="6" t="s">
        <v>624</v>
      </c>
      <c r="Q63" s="6">
        <v>20170187</v>
      </c>
      <c r="R63" s="6" t="s">
        <v>356</v>
      </c>
      <c r="S63" s="6">
        <v>280</v>
      </c>
      <c r="T63" s="38">
        <v>3362</v>
      </c>
      <c r="U63" s="38">
        <v>220</v>
      </c>
      <c r="V63" s="38">
        <v>88</v>
      </c>
      <c r="W63" s="6" t="s">
        <v>301</v>
      </c>
      <c r="X63" s="44">
        <v>1046496350</v>
      </c>
      <c r="Y63" s="6" t="s">
        <v>290</v>
      </c>
      <c r="Z63" s="6" t="s">
        <v>625</v>
      </c>
    </row>
    <row r="64" spans="1:26" ht="15">
      <c r="A64" s="6">
        <v>509680</v>
      </c>
      <c r="B64" s="6" t="s">
        <v>201</v>
      </c>
      <c r="C64" s="44">
        <v>2</v>
      </c>
      <c r="D64" s="6" t="s">
        <v>74</v>
      </c>
      <c r="E64" s="44">
        <v>35</v>
      </c>
      <c r="F64" s="6" t="s">
        <v>75</v>
      </c>
      <c r="G64" s="44">
        <v>29</v>
      </c>
      <c r="H64" s="6" t="s">
        <v>455</v>
      </c>
      <c r="I64" s="38">
        <v>-101.26496</v>
      </c>
      <c r="J64" s="38">
        <v>39.850702</v>
      </c>
      <c r="K64" s="6" t="s">
        <v>220</v>
      </c>
      <c r="L64" s="6" t="s">
        <v>626</v>
      </c>
      <c r="M64" s="6" t="s">
        <v>326</v>
      </c>
      <c r="N64" s="25">
        <v>42961</v>
      </c>
      <c r="O64" s="6" t="s">
        <v>275</v>
      </c>
      <c r="P64" s="6" t="s">
        <v>627</v>
      </c>
      <c r="Q64" s="6">
        <v>20170201</v>
      </c>
      <c r="R64" s="6" t="s">
        <v>628</v>
      </c>
      <c r="S64" s="6">
        <v>265</v>
      </c>
      <c r="T64" s="38">
        <v>3223</v>
      </c>
      <c r="U64" s="38">
        <v>180</v>
      </c>
      <c r="V64" s="38">
        <v>50</v>
      </c>
      <c r="W64" s="6" t="s">
        <v>301</v>
      </c>
      <c r="X64" s="44">
        <v>1046504210</v>
      </c>
      <c r="Y64" s="6" t="s">
        <v>290</v>
      </c>
      <c r="Z64" s="6" t="s">
        <v>629</v>
      </c>
    </row>
    <row r="65" spans="1:26" ht="15">
      <c r="A65" s="6">
        <v>510290</v>
      </c>
      <c r="B65" s="6" t="s">
        <v>200</v>
      </c>
      <c r="C65" s="44">
        <v>1</v>
      </c>
      <c r="D65" s="6" t="s">
        <v>74</v>
      </c>
      <c r="E65" s="44">
        <v>27</v>
      </c>
      <c r="F65" s="6" t="s">
        <v>75</v>
      </c>
      <c r="G65" s="44">
        <v>33</v>
      </c>
      <c r="H65" s="6" t="s">
        <v>630</v>
      </c>
      <c r="I65" s="38">
        <v>-100.357008</v>
      </c>
      <c r="J65" s="38">
        <v>39.922783</v>
      </c>
      <c r="K65" s="6" t="s">
        <v>220</v>
      </c>
      <c r="L65" s="6" t="s">
        <v>631</v>
      </c>
      <c r="M65" s="6" t="s">
        <v>276</v>
      </c>
      <c r="N65" s="25">
        <v>42965</v>
      </c>
      <c r="O65" s="6" t="s">
        <v>275</v>
      </c>
      <c r="Q65" s="6">
        <v>0</v>
      </c>
      <c r="R65" s="6" t="s">
        <v>632</v>
      </c>
      <c r="S65" s="6">
        <v>46</v>
      </c>
      <c r="T65" s="38">
        <v>2463</v>
      </c>
      <c r="U65" s="38">
        <v>0</v>
      </c>
      <c r="V65" s="38">
        <v>10</v>
      </c>
      <c r="W65" s="6" t="s">
        <v>488</v>
      </c>
      <c r="X65" s="44">
        <v>1046521260</v>
      </c>
      <c r="Y65" s="6" t="s">
        <v>290</v>
      </c>
      <c r="Z65" s="6" t="s">
        <v>633</v>
      </c>
    </row>
    <row r="66" spans="1:26" ht="15">
      <c r="A66" s="6">
        <v>509719</v>
      </c>
      <c r="B66" s="6" t="s">
        <v>201</v>
      </c>
      <c r="C66" s="44">
        <v>5</v>
      </c>
      <c r="D66" s="6" t="s">
        <v>74</v>
      </c>
      <c r="E66" s="44">
        <v>36</v>
      </c>
      <c r="F66" s="6" t="s">
        <v>75</v>
      </c>
      <c r="G66" s="44">
        <v>11</v>
      </c>
      <c r="H66" s="6" t="s">
        <v>634</v>
      </c>
      <c r="I66" s="38">
        <v>-101.328759</v>
      </c>
      <c r="J66" s="38">
        <v>39.629599</v>
      </c>
      <c r="K66" s="6" t="s">
        <v>220</v>
      </c>
      <c r="L66" s="6" t="s">
        <v>635</v>
      </c>
      <c r="M66" s="6" t="s">
        <v>276</v>
      </c>
      <c r="N66" s="25">
        <v>42970</v>
      </c>
      <c r="O66" s="6" t="s">
        <v>275</v>
      </c>
      <c r="Q66" s="6">
        <v>0</v>
      </c>
      <c r="R66" s="6" t="s">
        <v>636</v>
      </c>
      <c r="S66" s="6">
        <v>158</v>
      </c>
      <c r="T66" s="38">
        <v>3212</v>
      </c>
      <c r="U66" s="38">
        <v>83</v>
      </c>
      <c r="V66" s="38">
        <v>30</v>
      </c>
      <c r="W66" s="6" t="s">
        <v>301</v>
      </c>
      <c r="X66" s="44">
        <v>1046511680</v>
      </c>
      <c r="Y66" s="6" t="s">
        <v>290</v>
      </c>
      <c r="Z66" s="6" t="s">
        <v>637</v>
      </c>
    </row>
    <row r="67" spans="1:26" ht="15">
      <c r="A67" s="6">
        <v>511129</v>
      </c>
      <c r="B67" s="6" t="s">
        <v>638</v>
      </c>
      <c r="C67" s="44">
        <v>13</v>
      </c>
      <c r="D67" s="6" t="s">
        <v>74</v>
      </c>
      <c r="E67" s="44">
        <v>23</v>
      </c>
      <c r="F67" s="6" t="s">
        <v>75</v>
      </c>
      <c r="G67" s="44">
        <v>18</v>
      </c>
      <c r="H67" s="6" t="s">
        <v>639</v>
      </c>
      <c r="I67" s="38">
        <v>-99.92547</v>
      </c>
      <c r="J67" s="38">
        <v>39.924408</v>
      </c>
      <c r="K67" s="6" t="s">
        <v>220</v>
      </c>
      <c r="L67" s="6" t="s">
        <v>640</v>
      </c>
      <c r="M67" s="6" t="s">
        <v>207</v>
      </c>
      <c r="N67" s="25">
        <v>42971</v>
      </c>
      <c r="O67" s="6" t="s">
        <v>275</v>
      </c>
      <c r="Q67" s="6">
        <v>0</v>
      </c>
      <c r="R67" s="6" t="s">
        <v>641</v>
      </c>
      <c r="S67" s="6">
        <v>80</v>
      </c>
      <c r="T67" s="38">
        <v>2461</v>
      </c>
      <c r="U67" s="38">
        <v>0</v>
      </c>
      <c r="V67" s="38">
        <v>10</v>
      </c>
      <c r="W67" s="6" t="s">
        <v>488</v>
      </c>
      <c r="X67" s="44">
        <v>1046528590</v>
      </c>
      <c r="Y67" s="6" t="s">
        <v>290</v>
      </c>
      <c r="Z67" s="6" t="s">
        <v>642</v>
      </c>
    </row>
    <row r="68" spans="1:26" ht="15">
      <c r="A68" s="6">
        <v>509696</v>
      </c>
      <c r="B68" s="6" t="s">
        <v>200</v>
      </c>
      <c r="C68" s="44">
        <v>2</v>
      </c>
      <c r="D68" s="6" t="s">
        <v>74</v>
      </c>
      <c r="E68" s="44">
        <v>29</v>
      </c>
      <c r="F68" s="6" t="s">
        <v>75</v>
      </c>
      <c r="G68" s="44">
        <v>22</v>
      </c>
      <c r="H68" s="6" t="s">
        <v>551</v>
      </c>
      <c r="I68" s="38">
        <v>-100.564749</v>
      </c>
      <c r="J68" s="38">
        <v>39.866454</v>
      </c>
      <c r="K68" s="6" t="s">
        <v>220</v>
      </c>
      <c r="L68" s="6" t="s">
        <v>643</v>
      </c>
      <c r="M68" s="6" t="s">
        <v>207</v>
      </c>
      <c r="N68" s="25">
        <v>42975</v>
      </c>
      <c r="O68" s="6" t="s">
        <v>275</v>
      </c>
      <c r="Q68" s="6">
        <v>0</v>
      </c>
      <c r="R68" s="6" t="s">
        <v>644</v>
      </c>
      <c r="S68" s="6">
        <v>83</v>
      </c>
      <c r="T68" s="38">
        <v>2631</v>
      </c>
      <c r="U68" s="38">
        <v>38</v>
      </c>
      <c r="V68" s="38">
        <v>15</v>
      </c>
      <c r="W68" s="6" t="s">
        <v>298</v>
      </c>
      <c r="X68" s="44">
        <v>1046511640</v>
      </c>
      <c r="Y68" s="6" t="s">
        <v>290</v>
      </c>
      <c r="Z68" s="6" t="s">
        <v>645</v>
      </c>
    </row>
    <row r="69" spans="1:26" ht="15">
      <c r="A69" s="6">
        <v>509667</v>
      </c>
      <c r="B69" s="6" t="s">
        <v>79</v>
      </c>
      <c r="C69" s="44">
        <v>2</v>
      </c>
      <c r="D69" s="6" t="s">
        <v>74</v>
      </c>
      <c r="E69" s="44">
        <v>37</v>
      </c>
      <c r="F69" s="6" t="s">
        <v>75</v>
      </c>
      <c r="G69" s="44">
        <v>10</v>
      </c>
      <c r="H69" s="6" t="s">
        <v>646</v>
      </c>
      <c r="I69" s="38">
        <v>-101.457956</v>
      </c>
      <c r="J69" s="38">
        <v>39.891403</v>
      </c>
      <c r="K69" s="6" t="s">
        <v>220</v>
      </c>
      <c r="L69" s="6" t="s">
        <v>647</v>
      </c>
      <c r="M69" s="6" t="s">
        <v>326</v>
      </c>
      <c r="N69" s="25">
        <v>42978</v>
      </c>
      <c r="O69" s="6" t="s">
        <v>275</v>
      </c>
      <c r="P69" s="6" t="s">
        <v>648</v>
      </c>
      <c r="Q69" s="6">
        <v>20170207</v>
      </c>
      <c r="R69" s="6" t="s">
        <v>649</v>
      </c>
      <c r="S69" s="6">
        <v>300</v>
      </c>
      <c r="T69" s="38">
        <v>3404</v>
      </c>
      <c r="U69" s="38">
        <v>205</v>
      </c>
      <c r="V69" s="38">
        <v>50</v>
      </c>
      <c r="W69" s="6" t="s">
        <v>301</v>
      </c>
      <c r="X69" s="44">
        <v>1046510660</v>
      </c>
      <c r="Y69" s="6" t="s">
        <v>290</v>
      </c>
      <c r="Z69" s="6" t="s">
        <v>650</v>
      </c>
    </row>
    <row r="70" spans="1:26" ht="15">
      <c r="A70" s="6">
        <v>509665</v>
      </c>
      <c r="B70" s="6" t="s">
        <v>200</v>
      </c>
      <c r="C70" s="44">
        <v>1</v>
      </c>
      <c r="D70" s="6" t="s">
        <v>74</v>
      </c>
      <c r="E70" s="44">
        <v>27</v>
      </c>
      <c r="F70" s="6" t="s">
        <v>75</v>
      </c>
      <c r="G70" s="44">
        <v>25</v>
      </c>
      <c r="H70" s="6" t="s">
        <v>651</v>
      </c>
      <c r="I70" s="38">
        <v>-100.298999</v>
      </c>
      <c r="J70" s="38">
        <v>39.932838</v>
      </c>
      <c r="K70" s="6" t="s">
        <v>220</v>
      </c>
      <c r="L70" s="6" t="s">
        <v>652</v>
      </c>
      <c r="M70" s="6" t="s">
        <v>276</v>
      </c>
      <c r="N70" s="25">
        <v>42980</v>
      </c>
      <c r="O70" s="6" t="s">
        <v>275</v>
      </c>
      <c r="Q70" s="6">
        <v>0</v>
      </c>
      <c r="R70" s="6" t="s">
        <v>653</v>
      </c>
      <c r="S70" s="6">
        <v>80</v>
      </c>
      <c r="T70" s="38">
        <v>2474</v>
      </c>
      <c r="U70" s="38">
        <v>38</v>
      </c>
      <c r="V70" s="38">
        <v>10</v>
      </c>
      <c r="W70" s="6" t="s">
        <v>298</v>
      </c>
      <c r="X70" s="44">
        <v>1046511580</v>
      </c>
      <c r="Y70" s="6" t="s">
        <v>290</v>
      </c>
      <c r="Z70" s="6" t="s">
        <v>654</v>
      </c>
    </row>
    <row r="71" spans="1:26" ht="15">
      <c r="A71" s="6">
        <v>509898</v>
      </c>
      <c r="B71" s="6" t="s">
        <v>201</v>
      </c>
      <c r="C71" s="44">
        <v>3</v>
      </c>
      <c r="D71" s="6" t="s">
        <v>74</v>
      </c>
      <c r="E71" s="44">
        <v>35</v>
      </c>
      <c r="F71" s="6" t="s">
        <v>75</v>
      </c>
      <c r="G71" s="44">
        <v>17</v>
      </c>
      <c r="H71" s="6" t="s">
        <v>655</v>
      </c>
      <c r="I71" s="38">
        <v>-101.277655</v>
      </c>
      <c r="J71" s="38">
        <v>39.796902</v>
      </c>
      <c r="K71" s="6" t="s">
        <v>220</v>
      </c>
      <c r="L71" s="6" t="s">
        <v>533</v>
      </c>
      <c r="M71" s="6" t="s">
        <v>208</v>
      </c>
      <c r="N71" s="25">
        <v>42985</v>
      </c>
      <c r="O71" s="6" t="s">
        <v>275</v>
      </c>
      <c r="P71" s="6" t="s">
        <v>656</v>
      </c>
      <c r="Q71" s="6">
        <v>20170214</v>
      </c>
      <c r="R71" s="6" t="s">
        <v>657</v>
      </c>
      <c r="S71" s="6">
        <v>240</v>
      </c>
      <c r="T71" s="38">
        <v>3258</v>
      </c>
      <c r="U71" s="38">
        <v>190</v>
      </c>
      <c r="V71" s="38">
        <v>50</v>
      </c>
      <c r="W71" s="6" t="s">
        <v>301</v>
      </c>
      <c r="X71" s="44">
        <v>1046512310</v>
      </c>
      <c r="Y71" s="6" t="s">
        <v>290</v>
      </c>
      <c r="Z71" s="6" t="s">
        <v>658</v>
      </c>
    </row>
    <row r="72" spans="1:26" ht="15">
      <c r="A72" s="6">
        <v>510047</v>
      </c>
      <c r="B72" s="6" t="s">
        <v>201</v>
      </c>
      <c r="C72" s="44">
        <v>3</v>
      </c>
      <c r="D72" s="6" t="s">
        <v>74</v>
      </c>
      <c r="E72" s="44">
        <v>33</v>
      </c>
      <c r="F72" s="6" t="s">
        <v>75</v>
      </c>
      <c r="G72" s="44">
        <v>8</v>
      </c>
      <c r="H72" s="6" t="s">
        <v>444</v>
      </c>
      <c r="I72" s="38">
        <v>-101.043521</v>
      </c>
      <c r="J72" s="38">
        <v>39.813004</v>
      </c>
      <c r="K72" s="6" t="s">
        <v>220</v>
      </c>
      <c r="L72" s="6" t="s">
        <v>659</v>
      </c>
      <c r="M72" s="6" t="s">
        <v>277</v>
      </c>
      <c r="N72" s="25">
        <v>42985</v>
      </c>
      <c r="O72" s="6" t="s">
        <v>275</v>
      </c>
      <c r="P72" s="6" t="s">
        <v>660</v>
      </c>
      <c r="Q72" s="6">
        <v>0</v>
      </c>
      <c r="R72" s="6" t="s">
        <v>661</v>
      </c>
      <c r="S72" s="6">
        <v>26</v>
      </c>
      <c r="T72" s="38">
        <v>2843.88</v>
      </c>
      <c r="U72" s="38">
        <v>21.11</v>
      </c>
      <c r="V72" s="38">
        <v>0</v>
      </c>
      <c r="W72" s="6" t="s">
        <v>662</v>
      </c>
      <c r="X72" s="44">
        <v>1046519100</v>
      </c>
      <c r="Y72" s="6" t="s">
        <v>290</v>
      </c>
      <c r="Z72" s="6" t="s">
        <v>663</v>
      </c>
    </row>
    <row r="73" spans="1:26" ht="15">
      <c r="A73" s="6">
        <v>510063</v>
      </c>
      <c r="B73" s="6" t="s">
        <v>201</v>
      </c>
      <c r="C73" s="44">
        <v>3</v>
      </c>
      <c r="D73" s="6" t="s">
        <v>74</v>
      </c>
      <c r="E73" s="44">
        <v>33</v>
      </c>
      <c r="F73" s="6" t="s">
        <v>75</v>
      </c>
      <c r="G73" s="44">
        <v>8</v>
      </c>
      <c r="H73" s="6" t="s">
        <v>444</v>
      </c>
      <c r="I73" s="38">
        <v>-101.043467</v>
      </c>
      <c r="J73" s="38">
        <v>39.812793</v>
      </c>
      <c r="K73" s="6" t="s">
        <v>220</v>
      </c>
      <c r="L73" s="6" t="s">
        <v>664</v>
      </c>
      <c r="M73" s="6" t="s">
        <v>277</v>
      </c>
      <c r="N73" s="25">
        <v>42985</v>
      </c>
      <c r="O73" s="6" t="s">
        <v>275</v>
      </c>
      <c r="P73" s="6" t="s">
        <v>665</v>
      </c>
      <c r="Q73" s="6">
        <v>0</v>
      </c>
      <c r="R73" s="6" t="s">
        <v>666</v>
      </c>
      <c r="S73" s="6">
        <v>25</v>
      </c>
      <c r="T73" s="38">
        <v>2844.24</v>
      </c>
      <c r="U73" s="38">
        <v>21.52</v>
      </c>
      <c r="V73" s="38">
        <v>0</v>
      </c>
      <c r="W73" s="6" t="s">
        <v>662</v>
      </c>
      <c r="X73" s="44">
        <v>1046519120</v>
      </c>
      <c r="Y73" s="6" t="s">
        <v>290</v>
      </c>
      <c r="Z73" s="6" t="s">
        <v>667</v>
      </c>
    </row>
    <row r="74" spans="1:26" ht="15">
      <c r="A74" s="6">
        <v>510064</v>
      </c>
      <c r="B74" s="6" t="s">
        <v>201</v>
      </c>
      <c r="C74" s="44">
        <v>3</v>
      </c>
      <c r="D74" s="6" t="s">
        <v>74</v>
      </c>
      <c r="E74" s="44">
        <v>33</v>
      </c>
      <c r="F74" s="6" t="s">
        <v>75</v>
      </c>
      <c r="G74" s="44">
        <v>8</v>
      </c>
      <c r="H74" s="6" t="s">
        <v>444</v>
      </c>
      <c r="I74" s="38">
        <v>-101.043666</v>
      </c>
      <c r="J74" s="38">
        <v>39.812825</v>
      </c>
      <c r="K74" s="6" t="s">
        <v>220</v>
      </c>
      <c r="L74" s="6" t="s">
        <v>659</v>
      </c>
      <c r="M74" s="6" t="s">
        <v>277</v>
      </c>
      <c r="N74" s="25">
        <v>42985</v>
      </c>
      <c r="O74" s="6" t="s">
        <v>275</v>
      </c>
      <c r="P74" s="6" t="s">
        <v>668</v>
      </c>
      <c r="Q74" s="6">
        <v>0</v>
      </c>
      <c r="R74" s="6" t="s">
        <v>661</v>
      </c>
      <c r="S74" s="6">
        <v>25</v>
      </c>
      <c r="T74" s="38">
        <v>2843.93</v>
      </c>
      <c r="U74" s="38">
        <v>21.1</v>
      </c>
      <c r="V74" s="38">
        <v>0</v>
      </c>
      <c r="W74" s="6" t="s">
        <v>662</v>
      </c>
      <c r="X74" s="44">
        <v>1046519140</v>
      </c>
      <c r="Y74" s="6" t="s">
        <v>290</v>
      </c>
      <c r="Z74" s="6" t="s">
        <v>669</v>
      </c>
    </row>
    <row r="75" spans="1:26" ht="15">
      <c r="A75" s="6">
        <v>510065</v>
      </c>
      <c r="B75" s="6" t="s">
        <v>201</v>
      </c>
      <c r="C75" s="44">
        <v>3</v>
      </c>
      <c r="D75" s="6" t="s">
        <v>74</v>
      </c>
      <c r="E75" s="44">
        <v>33</v>
      </c>
      <c r="F75" s="6" t="s">
        <v>75</v>
      </c>
      <c r="G75" s="44">
        <v>8</v>
      </c>
      <c r="H75" s="6" t="s">
        <v>444</v>
      </c>
      <c r="I75" s="38">
        <v>-101.043117</v>
      </c>
      <c r="J75" s="38">
        <v>39.812861</v>
      </c>
      <c r="K75" s="6" t="s">
        <v>220</v>
      </c>
      <c r="L75" s="6" t="s">
        <v>670</v>
      </c>
      <c r="M75" s="6" t="s">
        <v>277</v>
      </c>
      <c r="N75" s="25">
        <v>42985</v>
      </c>
      <c r="O75" s="6" t="s">
        <v>275</v>
      </c>
      <c r="P75" s="6" t="s">
        <v>671</v>
      </c>
      <c r="Q75" s="6">
        <v>0</v>
      </c>
      <c r="R75" s="6" t="s">
        <v>672</v>
      </c>
      <c r="S75" s="6">
        <v>25</v>
      </c>
      <c r="T75" s="38">
        <v>2842.78</v>
      </c>
      <c r="U75" s="38">
        <v>19.6</v>
      </c>
      <c r="V75" s="38">
        <v>0</v>
      </c>
      <c r="W75" s="6" t="s">
        <v>662</v>
      </c>
      <c r="X75" s="44">
        <v>1046519140</v>
      </c>
      <c r="Y75" s="6" t="s">
        <v>290</v>
      </c>
      <c r="Z75" s="6" t="s">
        <v>673</v>
      </c>
    </row>
    <row r="76" spans="1:26" ht="15">
      <c r="A76" s="6">
        <v>510066</v>
      </c>
      <c r="B76" s="6" t="s">
        <v>201</v>
      </c>
      <c r="C76" s="44">
        <v>3</v>
      </c>
      <c r="D76" s="6" t="s">
        <v>74</v>
      </c>
      <c r="E76" s="44">
        <v>33</v>
      </c>
      <c r="F76" s="6" t="s">
        <v>75</v>
      </c>
      <c r="G76" s="44">
        <v>8</v>
      </c>
      <c r="H76" s="6" t="s">
        <v>341</v>
      </c>
      <c r="I76" s="38">
        <v>-101.044067</v>
      </c>
      <c r="J76" s="38">
        <v>39.813564</v>
      </c>
      <c r="K76" s="6" t="s">
        <v>220</v>
      </c>
      <c r="L76" s="6" t="s">
        <v>674</v>
      </c>
      <c r="M76" s="6" t="s">
        <v>277</v>
      </c>
      <c r="N76" s="25">
        <v>42985</v>
      </c>
      <c r="O76" s="6" t="s">
        <v>275</v>
      </c>
      <c r="P76" s="6" t="s">
        <v>675</v>
      </c>
      <c r="Q76" s="6">
        <v>0</v>
      </c>
      <c r="R76" s="6" t="s">
        <v>676</v>
      </c>
      <c r="S76" s="6">
        <v>25</v>
      </c>
      <c r="T76" s="38">
        <v>2842.48</v>
      </c>
      <c r="U76" s="38">
        <v>20.98</v>
      </c>
      <c r="V76" s="38">
        <v>0</v>
      </c>
      <c r="W76" s="6" t="s">
        <v>662</v>
      </c>
      <c r="X76" s="44">
        <v>1046519140</v>
      </c>
      <c r="Y76" s="6" t="s">
        <v>290</v>
      </c>
      <c r="Z76" s="6" t="s">
        <v>677</v>
      </c>
    </row>
    <row r="77" spans="1:26" ht="15">
      <c r="A77" s="6">
        <v>510067</v>
      </c>
      <c r="B77" s="6" t="s">
        <v>201</v>
      </c>
      <c r="C77" s="44">
        <v>3</v>
      </c>
      <c r="D77" s="6" t="s">
        <v>74</v>
      </c>
      <c r="E77" s="44">
        <v>33</v>
      </c>
      <c r="F77" s="6" t="s">
        <v>75</v>
      </c>
      <c r="G77" s="44">
        <v>8</v>
      </c>
      <c r="H77" s="6" t="s">
        <v>302</v>
      </c>
      <c r="I77" s="38">
        <v>-101.043688</v>
      </c>
      <c r="J77" s="38">
        <v>39.813277</v>
      </c>
      <c r="K77" s="6" t="s">
        <v>220</v>
      </c>
      <c r="L77" s="6" t="s">
        <v>674</v>
      </c>
      <c r="M77" s="6" t="s">
        <v>277</v>
      </c>
      <c r="N77" s="25">
        <v>42985</v>
      </c>
      <c r="O77" s="6" t="s">
        <v>275</v>
      </c>
      <c r="P77" s="6" t="s">
        <v>678</v>
      </c>
      <c r="Q77" s="6">
        <v>0</v>
      </c>
      <c r="R77" s="6" t="s">
        <v>676</v>
      </c>
      <c r="S77" s="6">
        <v>25</v>
      </c>
      <c r="T77" s="38">
        <v>2842.3</v>
      </c>
      <c r="U77" s="38">
        <v>19.9</v>
      </c>
      <c r="V77" s="38">
        <v>0</v>
      </c>
      <c r="W77" s="6" t="s">
        <v>662</v>
      </c>
      <c r="X77" s="44">
        <v>1046519140</v>
      </c>
      <c r="Y77" s="6" t="s">
        <v>290</v>
      </c>
      <c r="Z77" s="6" t="s">
        <v>679</v>
      </c>
    </row>
    <row r="78" spans="1:26" ht="15">
      <c r="A78" s="6">
        <v>510091</v>
      </c>
      <c r="B78" s="6" t="s">
        <v>201</v>
      </c>
      <c r="C78" s="44">
        <v>3</v>
      </c>
      <c r="D78" s="6" t="s">
        <v>74</v>
      </c>
      <c r="E78" s="44">
        <v>33</v>
      </c>
      <c r="F78" s="6" t="s">
        <v>75</v>
      </c>
      <c r="G78" s="44">
        <v>8</v>
      </c>
      <c r="H78" s="6" t="s">
        <v>444</v>
      </c>
      <c r="I78" s="38">
        <v>-101.043415</v>
      </c>
      <c r="J78" s="38">
        <v>39.812963</v>
      </c>
      <c r="K78" s="6" t="s">
        <v>220</v>
      </c>
      <c r="L78" s="6" t="s">
        <v>659</v>
      </c>
      <c r="M78" s="6" t="s">
        <v>277</v>
      </c>
      <c r="N78" s="25">
        <v>42985</v>
      </c>
      <c r="O78" s="6" t="s">
        <v>275</v>
      </c>
      <c r="P78" s="6" t="s">
        <v>680</v>
      </c>
      <c r="Q78" s="6">
        <v>0</v>
      </c>
      <c r="R78" s="6" t="s">
        <v>661</v>
      </c>
      <c r="S78" s="6">
        <v>26</v>
      </c>
      <c r="T78" s="38">
        <v>2843.99</v>
      </c>
      <c r="U78" s="38">
        <v>21.05</v>
      </c>
      <c r="V78" s="38">
        <v>0</v>
      </c>
      <c r="W78" s="6" t="s">
        <v>662</v>
      </c>
      <c r="X78" s="44">
        <v>1046519160</v>
      </c>
      <c r="Y78" s="6" t="s">
        <v>290</v>
      </c>
      <c r="Z78" s="6" t="s">
        <v>681</v>
      </c>
    </row>
    <row r="79" spans="1:26" ht="15">
      <c r="A79" s="6">
        <v>510015</v>
      </c>
      <c r="B79" s="6" t="s">
        <v>201</v>
      </c>
      <c r="C79" s="44">
        <v>3</v>
      </c>
      <c r="D79" s="6" t="s">
        <v>74</v>
      </c>
      <c r="E79" s="44">
        <v>33</v>
      </c>
      <c r="F79" s="6" t="s">
        <v>75</v>
      </c>
      <c r="G79" s="44">
        <v>8</v>
      </c>
      <c r="H79" s="6" t="s">
        <v>444</v>
      </c>
      <c r="I79" s="38">
        <v>-101.043297</v>
      </c>
      <c r="J79" s="38">
        <v>39.812961</v>
      </c>
      <c r="K79" s="6" t="s">
        <v>220</v>
      </c>
      <c r="L79" s="6" t="s">
        <v>670</v>
      </c>
      <c r="M79" s="6" t="s">
        <v>277</v>
      </c>
      <c r="N79" s="25">
        <v>42985</v>
      </c>
      <c r="O79" s="6" t="s">
        <v>275</v>
      </c>
      <c r="P79" s="6" t="s">
        <v>682</v>
      </c>
      <c r="Q79" s="6">
        <v>0</v>
      </c>
      <c r="R79" s="6" t="s">
        <v>683</v>
      </c>
      <c r="S79" s="6">
        <v>25</v>
      </c>
      <c r="T79" s="38">
        <v>2842.29</v>
      </c>
      <c r="U79" s="38">
        <v>19.3</v>
      </c>
      <c r="V79" s="38">
        <v>0</v>
      </c>
      <c r="W79" s="6" t="s">
        <v>662</v>
      </c>
      <c r="X79" s="44">
        <v>1046519200</v>
      </c>
      <c r="Y79" s="6" t="s">
        <v>290</v>
      </c>
      <c r="Z79" s="6" t="s">
        <v>684</v>
      </c>
    </row>
    <row r="80" spans="1:26" ht="15">
      <c r="A80" s="6">
        <v>509838</v>
      </c>
      <c r="B80" s="6" t="s">
        <v>79</v>
      </c>
      <c r="C80" s="44">
        <v>3</v>
      </c>
      <c r="D80" s="6" t="s">
        <v>74</v>
      </c>
      <c r="E80" s="44">
        <v>40</v>
      </c>
      <c r="F80" s="6" t="s">
        <v>75</v>
      </c>
      <c r="G80" s="44">
        <v>23</v>
      </c>
      <c r="H80" s="6" t="s">
        <v>518</v>
      </c>
      <c r="I80" s="38">
        <v>-101.784747</v>
      </c>
      <c r="J80" s="38">
        <v>39.771404</v>
      </c>
      <c r="K80" s="6" t="s">
        <v>220</v>
      </c>
      <c r="L80" s="6" t="s">
        <v>685</v>
      </c>
      <c r="M80" s="6" t="s">
        <v>207</v>
      </c>
      <c r="N80" s="25">
        <v>42990</v>
      </c>
      <c r="O80" s="6" t="s">
        <v>275</v>
      </c>
      <c r="Q80" s="6">
        <v>0</v>
      </c>
      <c r="R80" s="6" t="s">
        <v>686</v>
      </c>
      <c r="S80" s="6">
        <v>65</v>
      </c>
      <c r="T80" s="38">
        <v>3371</v>
      </c>
      <c r="U80" s="38">
        <v>30</v>
      </c>
      <c r="V80" s="38">
        <v>10</v>
      </c>
      <c r="W80" s="6" t="s">
        <v>327</v>
      </c>
      <c r="X80" s="44">
        <v>1046517910</v>
      </c>
      <c r="Y80" s="6" t="s">
        <v>290</v>
      </c>
      <c r="Z80" s="6" t="s">
        <v>687</v>
      </c>
    </row>
    <row r="81" spans="1:26" ht="15">
      <c r="A81" s="6">
        <v>509853</v>
      </c>
      <c r="B81" s="6" t="s">
        <v>79</v>
      </c>
      <c r="C81" s="44">
        <v>1</v>
      </c>
      <c r="D81" s="6" t="s">
        <v>74</v>
      </c>
      <c r="E81" s="44">
        <v>40</v>
      </c>
      <c r="F81" s="6" t="s">
        <v>75</v>
      </c>
      <c r="G81" s="44">
        <v>27</v>
      </c>
      <c r="H81" s="6" t="s">
        <v>688</v>
      </c>
      <c r="I81" s="38">
        <v>-101.8044</v>
      </c>
      <c r="J81" s="38">
        <v>39.938775</v>
      </c>
      <c r="K81" s="6" t="s">
        <v>220</v>
      </c>
      <c r="L81" s="6" t="s">
        <v>512</v>
      </c>
      <c r="M81" s="6" t="s">
        <v>276</v>
      </c>
      <c r="N81" s="25">
        <v>42990</v>
      </c>
      <c r="O81" s="6" t="s">
        <v>275</v>
      </c>
      <c r="Q81" s="6">
        <v>0</v>
      </c>
      <c r="R81" s="6" t="s">
        <v>689</v>
      </c>
      <c r="S81" s="6">
        <v>35</v>
      </c>
      <c r="T81" s="38">
        <v>3283</v>
      </c>
      <c r="U81" s="38">
        <v>20</v>
      </c>
      <c r="V81" s="38">
        <v>5</v>
      </c>
      <c r="W81" s="6" t="s">
        <v>327</v>
      </c>
      <c r="X81" s="44">
        <v>1046517950</v>
      </c>
      <c r="Y81" s="6" t="s">
        <v>290</v>
      </c>
      <c r="Z81" s="6" t="s">
        <v>690</v>
      </c>
    </row>
    <row r="82" spans="1:26" ht="15">
      <c r="A82" s="6">
        <v>510405</v>
      </c>
      <c r="B82" s="6" t="s">
        <v>201</v>
      </c>
      <c r="C82" s="44">
        <v>3</v>
      </c>
      <c r="D82" s="6" t="s">
        <v>74</v>
      </c>
      <c r="E82" s="44">
        <v>35</v>
      </c>
      <c r="F82" s="6" t="s">
        <v>75</v>
      </c>
      <c r="G82" s="44">
        <v>9</v>
      </c>
      <c r="H82" s="6" t="s">
        <v>455</v>
      </c>
      <c r="I82" s="38">
        <v>-101.246708</v>
      </c>
      <c r="J82" s="38">
        <v>39.806902</v>
      </c>
      <c r="K82" s="6" t="s">
        <v>220</v>
      </c>
      <c r="L82" s="6" t="s">
        <v>691</v>
      </c>
      <c r="M82" s="6" t="s">
        <v>208</v>
      </c>
      <c r="N82" s="25">
        <v>43012</v>
      </c>
      <c r="O82" s="6" t="s">
        <v>275</v>
      </c>
      <c r="P82" s="6" t="s">
        <v>692</v>
      </c>
      <c r="Q82" s="6">
        <v>20170239</v>
      </c>
      <c r="R82" s="6" t="s">
        <v>693</v>
      </c>
      <c r="S82" s="6">
        <v>230</v>
      </c>
      <c r="T82" s="38">
        <v>3220</v>
      </c>
      <c r="U82" s="38">
        <v>170</v>
      </c>
      <c r="V82" s="38">
        <v>50</v>
      </c>
      <c r="W82" s="6" t="s">
        <v>301</v>
      </c>
      <c r="X82" s="44">
        <v>1046522310</v>
      </c>
      <c r="Y82" s="6" t="s">
        <v>290</v>
      </c>
      <c r="Z82" s="6" t="s">
        <v>694</v>
      </c>
    </row>
    <row r="83" spans="1:26" ht="15">
      <c r="A83" s="6">
        <v>510495</v>
      </c>
      <c r="B83" s="6" t="s">
        <v>200</v>
      </c>
      <c r="C83" s="44">
        <v>5</v>
      </c>
      <c r="D83" s="6" t="s">
        <v>74</v>
      </c>
      <c r="E83" s="44">
        <v>30</v>
      </c>
      <c r="F83" s="6" t="s">
        <v>75</v>
      </c>
      <c r="G83" s="44">
        <v>32</v>
      </c>
      <c r="H83" s="6" t="s">
        <v>544</v>
      </c>
      <c r="I83" s="38">
        <v>-100.712305</v>
      </c>
      <c r="J83" s="38">
        <v>39.58212</v>
      </c>
      <c r="K83" s="6" t="s">
        <v>220</v>
      </c>
      <c r="L83" s="6" t="s">
        <v>695</v>
      </c>
      <c r="M83" s="6" t="s">
        <v>276</v>
      </c>
      <c r="N83" s="25">
        <v>43012</v>
      </c>
      <c r="O83" s="6" t="s">
        <v>275</v>
      </c>
      <c r="Q83" s="6">
        <v>0</v>
      </c>
      <c r="R83" s="6" t="s">
        <v>696</v>
      </c>
      <c r="S83" s="6">
        <v>176</v>
      </c>
      <c r="T83" s="38">
        <v>2922</v>
      </c>
      <c r="U83" s="38">
        <v>108</v>
      </c>
      <c r="V83" s="38">
        <v>20</v>
      </c>
      <c r="W83" s="6" t="s">
        <v>488</v>
      </c>
      <c r="X83" s="44">
        <v>1046522920</v>
      </c>
      <c r="Y83" s="6" t="s">
        <v>290</v>
      </c>
      <c r="Z83" s="6" t="s">
        <v>697</v>
      </c>
    </row>
    <row r="84" spans="1:26" ht="15">
      <c r="A84" s="6">
        <v>511072</v>
      </c>
      <c r="B84" s="6" t="s">
        <v>81</v>
      </c>
      <c r="C84" s="44">
        <v>1</v>
      </c>
      <c r="D84" s="6" t="s">
        <v>74</v>
      </c>
      <c r="E84" s="44">
        <v>19</v>
      </c>
      <c r="F84" s="6" t="s">
        <v>75</v>
      </c>
      <c r="G84" s="44">
        <v>8</v>
      </c>
      <c r="H84" s="6" t="s">
        <v>698</v>
      </c>
      <c r="I84" s="38">
        <v>-99.482261</v>
      </c>
      <c r="J84" s="38">
        <v>39.98351</v>
      </c>
      <c r="K84" s="6" t="s">
        <v>220</v>
      </c>
      <c r="L84" s="6" t="s">
        <v>699</v>
      </c>
      <c r="M84" s="6" t="s">
        <v>276</v>
      </c>
      <c r="N84" s="25">
        <v>43018</v>
      </c>
      <c r="O84" s="6" t="s">
        <v>275</v>
      </c>
      <c r="Q84" s="6">
        <v>20824</v>
      </c>
      <c r="R84" s="6" t="s">
        <v>700</v>
      </c>
      <c r="S84" s="6">
        <v>96</v>
      </c>
      <c r="T84" s="38">
        <v>2046</v>
      </c>
      <c r="U84" s="38">
        <v>40</v>
      </c>
      <c r="V84" s="38">
        <v>210</v>
      </c>
      <c r="W84" s="6" t="s">
        <v>540</v>
      </c>
      <c r="X84" s="44">
        <v>1046528310</v>
      </c>
      <c r="Y84" s="6" t="s">
        <v>290</v>
      </c>
      <c r="Z84" s="6" t="s">
        <v>701</v>
      </c>
    </row>
    <row r="85" spans="1:26" ht="15">
      <c r="A85" s="6">
        <v>511066</v>
      </c>
      <c r="B85" s="6" t="s">
        <v>80</v>
      </c>
      <c r="C85" s="44">
        <v>2</v>
      </c>
      <c r="D85" s="6" t="s">
        <v>74</v>
      </c>
      <c r="E85" s="44">
        <v>21</v>
      </c>
      <c r="F85" s="6" t="s">
        <v>75</v>
      </c>
      <c r="G85" s="44">
        <v>10</v>
      </c>
      <c r="H85" s="6" t="s">
        <v>347</v>
      </c>
      <c r="I85" s="38">
        <v>-99.668974</v>
      </c>
      <c r="J85" s="38">
        <v>39.891604</v>
      </c>
      <c r="K85" s="6" t="s">
        <v>220</v>
      </c>
      <c r="L85" s="6" t="s">
        <v>702</v>
      </c>
      <c r="M85" s="6" t="s">
        <v>276</v>
      </c>
      <c r="N85" s="25">
        <v>43019</v>
      </c>
      <c r="O85" s="6" t="s">
        <v>275</v>
      </c>
      <c r="Q85" s="6">
        <v>18328</v>
      </c>
      <c r="R85" s="6" t="s">
        <v>703</v>
      </c>
      <c r="S85" s="6">
        <v>86</v>
      </c>
      <c r="T85" s="38">
        <v>2150</v>
      </c>
      <c r="U85" s="38">
        <v>40</v>
      </c>
      <c r="V85" s="38">
        <v>400</v>
      </c>
      <c r="W85" s="6" t="s">
        <v>540</v>
      </c>
      <c r="X85" s="44">
        <v>1046528300</v>
      </c>
      <c r="Y85" s="6" t="s">
        <v>290</v>
      </c>
      <c r="Z85" s="6" t="s">
        <v>704</v>
      </c>
    </row>
    <row r="86" spans="1:26" ht="15">
      <c r="A86" s="6">
        <v>511077</v>
      </c>
      <c r="B86" s="6" t="s">
        <v>80</v>
      </c>
      <c r="C86" s="44">
        <v>2</v>
      </c>
      <c r="D86" s="6" t="s">
        <v>74</v>
      </c>
      <c r="E86" s="44">
        <v>21</v>
      </c>
      <c r="F86" s="6" t="s">
        <v>75</v>
      </c>
      <c r="G86" s="44">
        <v>10</v>
      </c>
      <c r="H86" s="6" t="s">
        <v>347</v>
      </c>
      <c r="I86" s="38">
        <v>-99.66897</v>
      </c>
      <c r="J86" s="38">
        <v>39.891573</v>
      </c>
      <c r="K86" s="6" t="s">
        <v>220</v>
      </c>
      <c r="L86" s="6" t="s">
        <v>702</v>
      </c>
      <c r="M86" s="6" t="s">
        <v>276</v>
      </c>
      <c r="N86" s="25">
        <v>43020</v>
      </c>
      <c r="O86" s="6" t="s">
        <v>275</v>
      </c>
      <c r="Q86" s="6">
        <v>18328</v>
      </c>
      <c r="R86" s="6" t="s">
        <v>705</v>
      </c>
      <c r="S86" s="6">
        <v>82</v>
      </c>
      <c r="T86" s="38">
        <v>2150</v>
      </c>
      <c r="U86" s="38">
        <v>39</v>
      </c>
      <c r="V86" s="38">
        <v>400</v>
      </c>
      <c r="W86" s="6" t="s">
        <v>540</v>
      </c>
      <c r="X86" s="44">
        <v>1046528310</v>
      </c>
      <c r="Y86" s="6" t="s">
        <v>290</v>
      </c>
      <c r="Z86" s="6" t="s">
        <v>706</v>
      </c>
    </row>
    <row r="87" spans="1:26" ht="15">
      <c r="A87" s="6">
        <v>510727</v>
      </c>
      <c r="B87" s="6" t="s">
        <v>201</v>
      </c>
      <c r="C87" s="44">
        <v>3</v>
      </c>
      <c r="D87" s="6" t="s">
        <v>74</v>
      </c>
      <c r="E87" s="44">
        <v>34</v>
      </c>
      <c r="F87" s="6" t="s">
        <v>75</v>
      </c>
      <c r="G87" s="44">
        <v>24</v>
      </c>
      <c r="H87" s="6" t="s">
        <v>278</v>
      </c>
      <c r="I87" s="38">
        <v>-101.091972</v>
      </c>
      <c r="J87" s="38">
        <v>39.776098</v>
      </c>
      <c r="K87" s="6" t="s">
        <v>220</v>
      </c>
      <c r="L87" s="6" t="s">
        <v>707</v>
      </c>
      <c r="M87" s="6" t="s">
        <v>208</v>
      </c>
      <c r="N87" s="25">
        <v>43027</v>
      </c>
      <c r="O87" s="6" t="s">
        <v>275</v>
      </c>
      <c r="P87" s="6" t="s">
        <v>708</v>
      </c>
      <c r="Q87" s="6">
        <v>20170242</v>
      </c>
      <c r="R87" s="6" t="s">
        <v>709</v>
      </c>
      <c r="S87" s="6">
        <v>47</v>
      </c>
      <c r="T87" s="38">
        <v>2891</v>
      </c>
      <c r="U87" s="38">
        <v>18</v>
      </c>
      <c r="V87" s="38">
        <v>42</v>
      </c>
      <c r="W87" s="6" t="s">
        <v>301</v>
      </c>
      <c r="X87" s="44">
        <v>1046531860</v>
      </c>
      <c r="Y87" s="6" t="s">
        <v>290</v>
      </c>
      <c r="Z87" s="6" t="s">
        <v>710</v>
      </c>
    </row>
    <row r="88" spans="1:26" ht="15">
      <c r="A88" s="6">
        <v>511071</v>
      </c>
      <c r="B88" s="6" t="s">
        <v>81</v>
      </c>
      <c r="C88" s="44">
        <v>1</v>
      </c>
      <c r="D88" s="6" t="s">
        <v>74</v>
      </c>
      <c r="E88" s="44">
        <v>19</v>
      </c>
      <c r="F88" s="6" t="s">
        <v>75</v>
      </c>
      <c r="G88" s="44">
        <v>8</v>
      </c>
      <c r="H88" s="6" t="s">
        <v>350</v>
      </c>
      <c r="I88" s="38">
        <v>-99.491999</v>
      </c>
      <c r="J88" s="38">
        <v>39.983708</v>
      </c>
      <c r="K88" s="6" t="s">
        <v>220</v>
      </c>
      <c r="L88" s="6" t="s">
        <v>711</v>
      </c>
      <c r="M88" s="6" t="s">
        <v>276</v>
      </c>
      <c r="N88" s="25">
        <v>43027</v>
      </c>
      <c r="O88" s="6" t="s">
        <v>275</v>
      </c>
      <c r="Q88" s="6">
        <v>35016</v>
      </c>
      <c r="R88" s="6" t="s">
        <v>712</v>
      </c>
      <c r="S88" s="6">
        <v>58</v>
      </c>
      <c r="T88" s="38">
        <v>2042</v>
      </c>
      <c r="U88" s="38">
        <v>40</v>
      </c>
      <c r="V88" s="38">
        <v>30</v>
      </c>
      <c r="W88" s="6" t="s">
        <v>540</v>
      </c>
      <c r="X88" s="44">
        <v>1046528310</v>
      </c>
      <c r="Y88" s="6" t="s">
        <v>290</v>
      </c>
      <c r="Z88" s="6" t="s">
        <v>713</v>
      </c>
    </row>
    <row r="89" spans="1:26" ht="15">
      <c r="A89" s="6">
        <v>511065</v>
      </c>
      <c r="B89" s="6" t="s">
        <v>81</v>
      </c>
      <c r="C89" s="44">
        <v>1</v>
      </c>
      <c r="D89" s="6" t="s">
        <v>74</v>
      </c>
      <c r="E89" s="44">
        <v>19</v>
      </c>
      <c r="F89" s="6" t="s">
        <v>75</v>
      </c>
      <c r="G89" s="44">
        <v>8</v>
      </c>
      <c r="H89" s="6" t="s">
        <v>714</v>
      </c>
      <c r="I89" s="38">
        <v>-99.480339</v>
      </c>
      <c r="J89" s="38">
        <v>39.983199</v>
      </c>
      <c r="K89" s="6" t="s">
        <v>220</v>
      </c>
      <c r="L89" s="6" t="s">
        <v>699</v>
      </c>
      <c r="M89" s="6" t="s">
        <v>276</v>
      </c>
      <c r="N89" s="25">
        <v>43028</v>
      </c>
      <c r="O89" s="6" t="s">
        <v>275</v>
      </c>
      <c r="Q89" s="6">
        <v>36740</v>
      </c>
      <c r="R89" s="6" t="s">
        <v>715</v>
      </c>
      <c r="S89" s="6">
        <v>98</v>
      </c>
      <c r="T89" s="38">
        <v>2043</v>
      </c>
      <c r="U89" s="38">
        <v>39</v>
      </c>
      <c r="V89" s="38">
        <v>300</v>
      </c>
      <c r="W89" s="6" t="s">
        <v>540</v>
      </c>
      <c r="X89" s="44">
        <v>1046528300</v>
      </c>
      <c r="Y89" s="6" t="s">
        <v>290</v>
      </c>
      <c r="Z89" s="6" t="s">
        <v>716</v>
      </c>
    </row>
    <row r="90" spans="1:26" ht="15">
      <c r="A90" s="6">
        <v>511068</v>
      </c>
      <c r="B90" s="6" t="s">
        <v>81</v>
      </c>
      <c r="C90" s="44">
        <v>1</v>
      </c>
      <c r="D90" s="6" t="s">
        <v>74</v>
      </c>
      <c r="E90" s="44">
        <v>19</v>
      </c>
      <c r="F90" s="6" t="s">
        <v>75</v>
      </c>
      <c r="G90" s="44">
        <v>8</v>
      </c>
      <c r="H90" s="6" t="s">
        <v>717</v>
      </c>
      <c r="I90" s="38">
        <v>-99.493333</v>
      </c>
      <c r="J90" s="38">
        <v>39.983604</v>
      </c>
      <c r="K90" s="6" t="s">
        <v>220</v>
      </c>
      <c r="L90" s="6" t="s">
        <v>711</v>
      </c>
      <c r="M90" s="6" t="s">
        <v>276</v>
      </c>
      <c r="N90" s="25">
        <v>43029</v>
      </c>
      <c r="O90" s="6" t="s">
        <v>275</v>
      </c>
      <c r="Q90" s="6">
        <v>35016</v>
      </c>
      <c r="R90" s="6" t="s">
        <v>718</v>
      </c>
      <c r="S90" s="6">
        <v>55</v>
      </c>
      <c r="T90" s="38">
        <v>2042</v>
      </c>
      <c r="U90" s="38">
        <v>37</v>
      </c>
      <c r="V90" s="38">
        <v>20</v>
      </c>
      <c r="W90" s="6" t="s">
        <v>540</v>
      </c>
      <c r="X90" s="44">
        <v>1046528300</v>
      </c>
      <c r="Y90" s="6" t="s">
        <v>290</v>
      </c>
      <c r="Z90" s="6" t="s">
        <v>719</v>
      </c>
    </row>
    <row r="91" spans="1:26" ht="15">
      <c r="A91" s="6">
        <v>510728</v>
      </c>
      <c r="B91" s="6" t="s">
        <v>206</v>
      </c>
      <c r="C91" s="44">
        <v>7</v>
      </c>
      <c r="D91" s="6" t="s">
        <v>74</v>
      </c>
      <c r="E91" s="44">
        <v>34</v>
      </c>
      <c r="F91" s="6" t="s">
        <v>75</v>
      </c>
      <c r="G91" s="44">
        <v>36</v>
      </c>
      <c r="H91" s="6" t="s">
        <v>452</v>
      </c>
      <c r="I91" s="38">
        <v>-101.058345</v>
      </c>
      <c r="J91" s="38">
        <v>39.405495</v>
      </c>
      <c r="K91" s="6" t="s">
        <v>220</v>
      </c>
      <c r="L91" s="6" t="s">
        <v>720</v>
      </c>
      <c r="M91" s="6" t="s">
        <v>207</v>
      </c>
      <c r="N91" s="25">
        <v>43034</v>
      </c>
      <c r="O91" s="6" t="s">
        <v>275</v>
      </c>
      <c r="Q91" s="6">
        <v>0</v>
      </c>
      <c r="R91" s="6" t="s">
        <v>721</v>
      </c>
      <c r="S91" s="6">
        <v>200</v>
      </c>
      <c r="T91" s="38">
        <v>3142</v>
      </c>
      <c r="U91" s="38">
        <v>115</v>
      </c>
      <c r="V91" s="38">
        <v>100</v>
      </c>
      <c r="W91" s="6" t="s">
        <v>301</v>
      </c>
      <c r="X91" s="44">
        <v>1046526680</v>
      </c>
      <c r="Y91" s="6" t="s">
        <v>290</v>
      </c>
      <c r="Z91" s="6" t="s">
        <v>722</v>
      </c>
    </row>
    <row r="92" spans="1:26" ht="15">
      <c r="A92" s="6">
        <v>510740</v>
      </c>
      <c r="B92" s="6" t="s">
        <v>82</v>
      </c>
      <c r="C92" s="44">
        <v>8</v>
      </c>
      <c r="D92" s="6" t="s">
        <v>74</v>
      </c>
      <c r="E92" s="44">
        <v>38</v>
      </c>
      <c r="F92" s="6" t="s">
        <v>75</v>
      </c>
      <c r="G92" s="44">
        <v>22</v>
      </c>
      <c r="H92" s="6" t="s">
        <v>355</v>
      </c>
      <c r="I92" s="38">
        <v>-101.548654</v>
      </c>
      <c r="J92" s="38">
        <v>39.338498</v>
      </c>
      <c r="K92" s="6" t="s">
        <v>220</v>
      </c>
      <c r="L92" s="6" t="s">
        <v>723</v>
      </c>
      <c r="M92" s="6" t="s">
        <v>207</v>
      </c>
      <c r="N92" s="25">
        <v>43035</v>
      </c>
      <c r="O92" s="6" t="s">
        <v>275</v>
      </c>
      <c r="Q92" s="6">
        <v>0</v>
      </c>
      <c r="R92" s="6" t="s">
        <v>724</v>
      </c>
      <c r="S92" s="6">
        <v>277</v>
      </c>
      <c r="T92" s="38">
        <v>3574</v>
      </c>
      <c r="U92" s="38">
        <v>178</v>
      </c>
      <c r="V92" s="38">
        <v>100</v>
      </c>
      <c r="W92" s="6" t="s">
        <v>301</v>
      </c>
      <c r="X92" s="44">
        <v>1046526710</v>
      </c>
      <c r="Y92" s="6" t="s">
        <v>290</v>
      </c>
      <c r="Z92" s="6" t="s">
        <v>725</v>
      </c>
    </row>
    <row r="93" spans="1:26" ht="15">
      <c r="A93" s="6">
        <v>511067</v>
      </c>
      <c r="B93" s="6" t="s">
        <v>81</v>
      </c>
      <c r="C93" s="44">
        <v>1</v>
      </c>
      <c r="D93" s="6" t="s">
        <v>74</v>
      </c>
      <c r="E93" s="44">
        <v>19</v>
      </c>
      <c r="F93" s="6" t="s">
        <v>75</v>
      </c>
      <c r="G93" s="44">
        <v>8</v>
      </c>
      <c r="H93" s="6" t="s">
        <v>717</v>
      </c>
      <c r="I93" s="38">
        <v>-99.49277</v>
      </c>
      <c r="J93" s="38">
        <v>39.983678</v>
      </c>
      <c r="K93" s="6" t="s">
        <v>220</v>
      </c>
      <c r="L93" s="6" t="s">
        <v>711</v>
      </c>
      <c r="M93" s="6" t="s">
        <v>276</v>
      </c>
      <c r="N93" s="25">
        <v>43037</v>
      </c>
      <c r="O93" s="6" t="s">
        <v>275</v>
      </c>
      <c r="Q93" s="6">
        <v>35016</v>
      </c>
      <c r="R93" s="6" t="s">
        <v>726</v>
      </c>
      <c r="S93" s="6">
        <v>55</v>
      </c>
      <c r="T93" s="38">
        <v>2042</v>
      </c>
      <c r="U93" s="38">
        <v>36</v>
      </c>
      <c r="V93" s="38">
        <v>30</v>
      </c>
      <c r="W93" s="6" t="s">
        <v>540</v>
      </c>
      <c r="X93" s="44">
        <v>1046528300</v>
      </c>
      <c r="Y93" s="6" t="s">
        <v>290</v>
      </c>
      <c r="Z93" s="6" t="s">
        <v>727</v>
      </c>
    </row>
    <row r="94" spans="1:26" ht="15">
      <c r="A94" s="6">
        <v>512385</v>
      </c>
      <c r="B94" s="6" t="s">
        <v>200</v>
      </c>
      <c r="C94" s="44">
        <v>5</v>
      </c>
      <c r="D94" s="6" t="s">
        <v>74</v>
      </c>
      <c r="E94" s="44">
        <v>29</v>
      </c>
      <c r="F94" s="6" t="s">
        <v>75</v>
      </c>
      <c r="G94" s="44">
        <v>20</v>
      </c>
      <c r="H94" s="6" t="s">
        <v>728</v>
      </c>
      <c r="I94" s="38">
        <v>-100.597775</v>
      </c>
      <c r="J94" s="38">
        <v>39.601195</v>
      </c>
      <c r="K94" s="6" t="s">
        <v>220</v>
      </c>
      <c r="L94" s="6" t="s">
        <v>729</v>
      </c>
      <c r="M94" s="6" t="s">
        <v>208</v>
      </c>
      <c r="N94" s="25">
        <v>43038</v>
      </c>
      <c r="O94" s="6" t="s">
        <v>275</v>
      </c>
      <c r="P94" s="6" t="s">
        <v>730</v>
      </c>
      <c r="Q94" s="6">
        <v>20170299</v>
      </c>
      <c r="R94" s="6" t="s">
        <v>731</v>
      </c>
      <c r="S94" s="6">
        <v>135</v>
      </c>
      <c r="T94" s="38">
        <v>2802</v>
      </c>
      <c r="U94" s="38">
        <v>90</v>
      </c>
      <c r="V94" s="38">
        <v>50</v>
      </c>
      <c r="W94" s="6" t="s">
        <v>301</v>
      </c>
      <c r="X94" s="44">
        <v>0</v>
      </c>
      <c r="Y94" s="6" t="s">
        <v>290</v>
      </c>
      <c r="Z94" s="6" t="s">
        <v>732</v>
      </c>
    </row>
    <row r="95" spans="1:26" ht="15">
      <c r="A95" s="6">
        <v>510738</v>
      </c>
      <c r="B95" s="6" t="s">
        <v>79</v>
      </c>
      <c r="C95" s="44">
        <v>1</v>
      </c>
      <c r="D95" s="6" t="s">
        <v>74</v>
      </c>
      <c r="E95" s="44">
        <v>41</v>
      </c>
      <c r="F95" s="6" t="s">
        <v>75</v>
      </c>
      <c r="G95" s="44">
        <v>22</v>
      </c>
      <c r="H95" s="6" t="s">
        <v>646</v>
      </c>
      <c r="I95" s="38">
        <v>-101.907543</v>
      </c>
      <c r="J95" s="38">
        <v>39.94899</v>
      </c>
      <c r="K95" s="6" t="s">
        <v>220</v>
      </c>
      <c r="L95" s="6" t="s">
        <v>733</v>
      </c>
      <c r="M95" s="6" t="s">
        <v>276</v>
      </c>
      <c r="N95" s="25">
        <v>43038</v>
      </c>
      <c r="O95" s="6" t="s">
        <v>275</v>
      </c>
      <c r="Q95" s="6">
        <v>0</v>
      </c>
      <c r="R95" s="6" t="s">
        <v>734</v>
      </c>
      <c r="S95" s="6">
        <v>70</v>
      </c>
      <c r="T95" s="38">
        <v>3525</v>
      </c>
      <c r="U95" s="38">
        <v>51</v>
      </c>
      <c r="V95" s="38">
        <v>5</v>
      </c>
      <c r="W95" s="6" t="s">
        <v>327</v>
      </c>
      <c r="X95" s="44">
        <v>1046526700</v>
      </c>
      <c r="Y95" s="6" t="s">
        <v>290</v>
      </c>
      <c r="Z95" s="6" t="s">
        <v>735</v>
      </c>
    </row>
    <row r="96" spans="1:26" ht="15">
      <c r="A96" s="6">
        <v>511268</v>
      </c>
      <c r="B96" s="6" t="s">
        <v>79</v>
      </c>
      <c r="C96" s="44">
        <v>2</v>
      </c>
      <c r="D96" s="6" t="s">
        <v>74</v>
      </c>
      <c r="E96" s="44">
        <v>37</v>
      </c>
      <c r="F96" s="6" t="s">
        <v>75</v>
      </c>
      <c r="G96" s="44">
        <v>20</v>
      </c>
      <c r="H96" s="6" t="s">
        <v>736</v>
      </c>
      <c r="I96" s="38">
        <v>-101.494353</v>
      </c>
      <c r="J96" s="38">
        <v>39.869203</v>
      </c>
      <c r="K96" s="6" t="s">
        <v>220</v>
      </c>
      <c r="L96" s="6" t="s">
        <v>737</v>
      </c>
      <c r="M96" s="6" t="s">
        <v>208</v>
      </c>
      <c r="N96" s="25">
        <v>43041</v>
      </c>
      <c r="O96" s="6" t="s">
        <v>275</v>
      </c>
      <c r="P96" s="6" t="s">
        <v>738</v>
      </c>
      <c r="Q96" s="6">
        <v>20170257</v>
      </c>
      <c r="R96" s="6" t="s">
        <v>739</v>
      </c>
      <c r="S96" s="6">
        <v>272</v>
      </c>
      <c r="T96" s="38">
        <v>3408</v>
      </c>
      <c r="U96" s="38">
        <v>190</v>
      </c>
      <c r="V96" s="38">
        <v>60</v>
      </c>
      <c r="W96" s="6" t="s">
        <v>301</v>
      </c>
      <c r="X96" s="44">
        <v>1046528210</v>
      </c>
      <c r="Y96" s="6" t="s">
        <v>290</v>
      </c>
      <c r="Z96" s="6" t="s">
        <v>740</v>
      </c>
    </row>
    <row r="97" spans="1:26" ht="15">
      <c r="A97" s="6">
        <v>511177</v>
      </c>
      <c r="B97" s="6" t="s">
        <v>80</v>
      </c>
      <c r="C97" s="44">
        <v>2</v>
      </c>
      <c r="D97" s="6" t="s">
        <v>74</v>
      </c>
      <c r="E97" s="44">
        <v>25</v>
      </c>
      <c r="F97" s="6" t="s">
        <v>75</v>
      </c>
      <c r="G97" s="44">
        <v>21</v>
      </c>
      <c r="H97" s="6" t="s">
        <v>741</v>
      </c>
      <c r="I97" s="38">
        <v>-100.151264</v>
      </c>
      <c r="J97" s="38">
        <v>39.868432</v>
      </c>
      <c r="K97" s="6" t="s">
        <v>220</v>
      </c>
      <c r="L97" s="6" t="s">
        <v>742</v>
      </c>
      <c r="M97" s="6" t="s">
        <v>276</v>
      </c>
      <c r="N97" s="25">
        <v>43046</v>
      </c>
      <c r="O97" s="6" t="s">
        <v>275</v>
      </c>
      <c r="Q97" s="6">
        <v>0</v>
      </c>
      <c r="R97" s="6" t="s">
        <v>743</v>
      </c>
      <c r="S97" s="6">
        <v>220</v>
      </c>
      <c r="T97" s="38">
        <v>2555</v>
      </c>
      <c r="U97" s="38">
        <v>132</v>
      </c>
      <c r="V97" s="38">
        <v>30</v>
      </c>
      <c r="W97" s="6" t="s">
        <v>488</v>
      </c>
      <c r="X97" s="44">
        <v>1046529870</v>
      </c>
      <c r="Y97" s="6" t="s">
        <v>290</v>
      </c>
      <c r="Z97" s="6" t="s">
        <v>744</v>
      </c>
    </row>
    <row r="98" spans="1:26" ht="15">
      <c r="A98" s="6">
        <v>511173</v>
      </c>
      <c r="B98" s="6" t="s">
        <v>80</v>
      </c>
      <c r="C98" s="44">
        <v>1</v>
      </c>
      <c r="D98" s="6" t="s">
        <v>74</v>
      </c>
      <c r="E98" s="44">
        <v>24</v>
      </c>
      <c r="F98" s="6" t="s">
        <v>75</v>
      </c>
      <c r="G98" s="44">
        <v>20</v>
      </c>
      <c r="H98" s="6" t="s">
        <v>477</v>
      </c>
      <c r="I98" s="38">
        <v>-100.0381</v>
      </c>
      <c r="J98" s="38">
        <v>39.951091</v>
      </c>
      <c r="K98" s="6" t="s">
        <v>220</v>
      </c>
      <c r="L98" s="6" t="s">
        <v>745</v>
      </c>
      <c r="M98" s="6" t="s">
        <v>276</v>
      </c>
      <c r="N98" s="25">
        <v>43054</v>
      </c>
      <c r="O98" s="6" t="s">
        <v>275</v>
      </c>
      <c r="Q98" s="6">
        <v>0</v>
      </c>
      <c r="R98" s="6" t="s">
        <v>746</v>
      </c>
      <c r="S98" s="6">
        <v>158</v>
      </c>
      <c r="T98" s="38">
        <v>2452</v>
      </c>
      <c r="U98" s="38">
        <v>111</v>
      </c>
      <c r="V98" s="38">
        <v>30</v>
      </c>
      <c r="W98" s="6" t="s">
        <v>488</v>
      </c>
      <c r="X98" s="44">
        <v>1046529860</v>
      </c>
      <c r="Y98" s="6" t="s">
        <v>290</v>
      </c>
      <c r="Z98" s="6" t="s">
        <v>747</v>
      </c>
    </row>
    <row r="99" spans="1:26" ht="15">
      <c r="A99" s="6">
        <v>511273</v>
      </c>
      <c r="B99" s="6" t="s">
        <v>80</v>
      </c>
      <c r="C99" s="44">
        <v>3</v>
      </c>
      <c r="D99" s="6" t="s">
        <v>74</v>
      </c>
      <c r="E99" s="44">
        <v>24</v>
      </c>
      <c r="F99" s="6" t="s">
        <v>75</v>
      </c>
      <c r="G99" s="44">
        <v>21</v>
      </c>
      <c r="H99" s="6" t="s">
        <v>748</v>
      </c>
      <c r="I99" s="38">
        <v>-100.032433</v>
      </c>
      <c r="J99" s="38">
        <v>39.773854</v>
      </c>
      <c r="K99" s="6" t="s">
        <v>220</v>
      </c>
      <c r="L99" s="6" t="s">
        <v>749</v>
      </c>
      <c r="M99" s="6" t="s">
        <v>357</v>
      </c>
      <c r="N99" s="25">
        <v>43060</v>
      </c>
      <c r="O99" s="6" t="s">
        <v>275</v>
      </c>
      <c r="Q99" s="6">
        <v>0</v>
      </c>
      <c r="R99" s="6" t="s">
        <v>750</v>
      </c>
      <c r="S99" s="6">
        <v>53</v>
      </c>
      <c r="T99" s="38">
        <v>2332</v>
      </c>
      <c r="U99" s="38">
        <v>38</v>
      </c>
      <c r="V99" s="38">
        <v>10</v>
      </c>
      <c r="W99" s="6" t="s">
        <v>751</v>
      </c>
      <c r="X99" s="44">
        <v>1046532230</v>
      </c>
      <c r="Y99" s="6" t="s">
        <v>290</v>
      </c>
      <c r="Z99" s="6" t="s">
        <v>752</v>
      </c>
    </row>
    <row r="100" spans="1:26" ht="15">
      <c r="A100" s="6">
        <v>511267</v>
      </c>
      <c r="B100" s="6" t="s">
        <v>200</v>
      </c>
      <c r="C100" s="44">
        <v>4</v>
      </c>
      <c r="D100" s="6" t="s">
        <v>74</v>
      </c>
      <c r="E100" s="44">
        <v>30</v>
      </c>
      <c r="F100" s="6" t="s">
        <v>75</v>
      </c>
      <c r="G100" s="44">
        <v>29</v>
      </c>
      <c r="H100" s="6" t="s">
        <v>502</v>
      </c>
      <c r="I100" s="38">
        <v>-100.721172</v>
      </c>
      <c r="J100" s="38">
        <v>39.671096</v>
      </c>
      <c r="K100" s="6" t="s">
        <v>220</v>
      </c>
      <c r="L100" s="6" t="s">
        <v>753</v>
      </c>
      <c r="M100" s="6" t="s">
        <v>276</v>
      </c>
      <c r="N100" s="25">
        <v>43067</v>
      </c>
      <c r="O100" s="6" t="s">
        <v>275</v>
      </c>
      <c r="Q100" s="6">
        <v>0</v>
      </c>
      <c r="R100" s="6" t="s">
        <v>754</v>
      </c>
      <c r="S100" s="6">
        <v>45</v>
      </c>
      <c r="T100" s="38">
        <v>2754</v>
      </c>
      <c r="U100" s="38">
        <v>16</v>
      </c>
      <c r="V100" s="38">
        <v>38</v>
      </c>
      <c r="W100" s="6" t="s">
        <v>301</v>
      </c>
      <c r="X100" s="44">
        <v>1046532220</v>
      </c>
      <c r="Y100" s="6" t="s">
        <v>290</v>
      </c>
      <c r="Z100" s="6" t="s">
        <v>755</v>
      </c>
    </row>
    <row r="101" spans="1:26" ht="15">
      <c r="A101" s="6">
        <v>511270</v>
      </c>
      <c r="B101" s="6" t="s">
        <v>206</v>
      </c>
      <c r="C101" s="44">
        <v>6</v>
      </c>
      <c r="D101" s="6" t="s">
        <v>74</v>
      </c>
      <c r="E101" s="44">
        <v>32</v>
      </c>
      <c r="F101" s="6" t="s">
        <v>75</v>
      </c>
      <c r="G101" s="44">
        <v>16</v>
      </c>
      <c r="H101" s="6" t="s">
        <v>756</v>
      </c>
      <c r="I101" s="38">
        <v>-100.90418</v>
      </c>
      <c r="J101" s="38">
        <v>39.536596</v>
      </c>
      <c r="K101" s="6" t="s">
        <v>220</v>
      </c>
      <c r="L101" s="6" t="s">
        <v>757</v>
      </c>
      <c r="M101" s="6" t="s">
        <v>207</v>
      </c>
      <c r="N101" s="25">
        <v>43070</v>
      </c>
      <c r="O101" s="6" t="s">
        <v>275</v>
      </c>
      <c r="Q101" s="6">
        <v>0</v>
      </c>
      <c r="R101" s="6" t="s">
        <v>758</v>
      </c>
      <c r="S101" s="6">
        <v>130</v>
      </c>
      <c r="T101" s="38">
        <v>2973</v>
      </c>
      <c r="U101" s="38">
        <v>50</v>
      </c>
      <c r="V101" s="38">
        <v>25</v>
      </c>
      <c r="W101" s="6" t="s">
        <v>301</v>
      </c>
      <c r="X101" s="44">
        <v>1046532230</v>
      </c>
      <c r="Y101" s="6" t="s">
        <v>290</v>
      </c>
      <c r="Z101" s="6" t="s">
        <v>759</v>
      </c>
    </row>
    <row r="102" spans="1:26" ht="15">
      <c r="A102" s="6">
        <v>512203</v>
      </c>
      <c r="B102" s="6" t="s">
        <v>200</v>
      </c>
      <c r="C102" s="44">
        <v>4</v>
      </c>
      <c r="D102" s="6" t="s">
        <v>74</v>
      </c>
      <c r="E102" s="44">
        <v>28</v>
      </c>
      <c r="F102" s="6" t="s">
        <v>75</v>
      </c>
      <c r="G102" s="44">
        <v>30</v>
      </c>
      <c r="H102" s="6" t="s">
        <v>760</v>
      </c>
      <c r="I102" s="38">
        <v>-100.499093</v>
      </c>
      <c r="J102" s="38">
        <v>39.669381</v>
      </c>
      <c r="K102" s="6" t="s">
        <v>220</v>
      </c>
      <c r="L102" s="6" t="s">
        <v>761</v>
      </c>
      <c r="M102" s="6" t="s">
        <v>276</v>
      </c>
      <c r="N102" s="25">
        <v>43081</v>
      </c>
      <c r="O102" s="6" t="s">
        <v>275</v>
      </c>
      <c r="Q102" s="6">
        <v>0</v>
      </c>
      <c r="R102" s="6" t="s">
        <v>762</v>
      </c>
      <c r="S102" s="6">
        <v>137</v>
      </c>
      <c r="T102" s="38">
        <v>2713</v>
      </c>
      <c r="U102" s="38">
        <v>100</v>
      </c>
      <c r="V102" s="38">
        <v>10</v>
      </c>
      <c r="W102" s="6" t="s">
        <v>327</v>
      </c>
      <c r="X102" s="44">
        <v>1046568390</v>
      </c>
      <c r="Y102" s="6" t="s">
        <v>290</v>
      </c>
      <c r="Z102" s="6" t="s">
        <v>763</v>
      </c>
    </row>
    <row r="103" spans="1:26" ht="15">
      <c r="A103" s="6">
        <v>512386</v>
      </c>
      <c r="B103" s="6" t="s">
        <v>206</v>
      </c>
      <c r="C103" s="44">
        <v>8</v>
      </c>
      <c r="D103" s="6" t="s">
        <v>74</v>
      </c>
      <c r="E103" s="44">
        <v>36</v>
      </c>
      <c r="F103" s="6" t="s">
        <v>75</v>
      </c>
      <c r="G103" s="44">
        <v>7</v>
      </c>
      <c r="H103" s="6" t="s">
        <v>764</v>
      </c>
      <c r="I103" s="38">
        <v>-101.386757</v>
      </c>
      <c r="J103" s="38">
        <v>39.367097</v>
      </c>
      <c r="K103" s="6" t="s">
        <v>220</v>
      </c>
      <c r="L103" s="6" t="s">
        <v>765</v>
      </c>
      <c r="M103" s="6" t="s">
        <v>766</v>
      </c>
      <c r="N103" s="25">
        <v>43084</v>
      </c>
      <c r="O103" s="6" t="s">
        <v>275</v>
      </c>
      <c r="P103" s="6" t="s">
        <v>767</v>
      </c>
      <c r="Q103" s="6">
        <v>0</v>
      </c>
      <c r="R103" s="6" t="s">
        <v>768</v>
      </c>
      <c r="S103" s="6">
        <v>242</v>
      </c>
      <c r="T103" s="38">
        <v>3432</v>
      </c>
      <c r="U103" s="38">
        <v>142</v>
      </c>
      <c r="V103" s="38">
        <v>100</v>
      </c>
      <c r="W103" s="6" t="s">
        <v>301</v>
      </c>
      <c r="X103" s="44">
        <v>1046586160</v>
      </c>
      <c r="Y103" s="6" t="s">
        <v>290</v>
      </c>
      <c r="Z103" s="6" t="s">
        <v>769</v>
      </c>
    </row>
    <row r="104" spans="1:26" ht="15">
      <c r="A104" s="6">
        <v>512391</v>
      </c>
      <c r="B104" s="6" t="s">
        <v>79</v>
      </c>
      <c r="C104" s="44">
        <v>2</v>
      </c>
      <c r="D104" s="6" t="s">
        <v>74</v>
      </c>
      <c r="E104" s="44">
        <v>37</v>
      </c>
      <c r="F104" s="6" t="s">
        <v>75</v>
      </c>
      <c r="G104" s="44">
        <v>4</v>
      </c>
      <c r="H104" s="6" t="s">
        <v>350</v>
      </c>
      <c r="I104" s="38">
        <v>-101.480102</v>
      </c>
      <c r="J104" s="38">
        <v>39.912203</v>
      </c>
      <c r="K104" s="6" t="s">
        <v>220</v>
      </c>
      <c r="L104" s="6" t="s">
        <v>691</v>
      </c>
      <c r="M104" s="6" t="s">
        <v>208</v>
      </c>
      <c r="N104" s="25">
        <v>43097</v>
      </c>
      <c r="O104" s="6" t="s">
        <v>275</v>
      </c>
      <c r="P104" s="6" t="s">
        <v>770</v>
      </c>
      <c r="Q104" s="6">
        <v>20180010</v>
      </c>
      <c r="R104" s="6" t="s">
        <v>771</v>
      </c>
      <c r="S104" s="6">
        <v>145</v>
      </c>
      <c r="T104" s="38">
        <v>3280</v>
      </c>
      <c r="U104" s="38">
        <v>105</v>
      </c>
      <c r="V104" s="38">
        <v>10</v>
      </c>
      <c r="W104" s="6" t="s">
        <v>301</v>
      </c>
      <c r="X104" s="44">
        <v>0</v>
      </c>
      <c r="Y104" s="6" t="s">
        <v>290</v>
      </c>
      <c r="Z104" s="6" t="s">
        <v>772</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Kansas Department of Agriculture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hcao</dc:creator>
  <cp:keywords/>
  <dc:description/>
  <cp:lastModifiedBy>Ts'ao</cp:lastModifiedBy>
  <dcterms:created xsi:type="dcterms:W3CDTF">2010-02-26T14:49:48Z</dcterms:created>
  <dcterms:modified xsi:type="dcterms:W3CDTF">2018-04-02T21:02:05Z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