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RCA\EC\For2017\KS\Annual_Reporting\"/>
    </mc:Choice>
  </mc:AlternateContent>
  <bookViews>
    <workbookView xWindow="0" yWindow="0" windowWidth="17880" windowHeight="10833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G6" i="1"/>
  <c r="E5" i="1"/>
  <c r="G7" i="1" l="1"/>
  <c r="G8" i="1" l="1"/>
  <c r="E6" i="1"/>
  <c r="E7" i="1" l="1"/>
  <c r="G9" i="1"/>
  <c r="E8" i="1" l="1"/>
  <c r="G10" i="1"/>
  <c r="G11" i="1" l="1"/>
  <c r="E9" i="1"/>
  <c r="E10" i="1" l="1"/>
  <c r="G12" i="1"/>
  <c r="E11" i="1" l="1"/>
  <c r="D14" i="1"/>
  <c r="C30" i="1"/>
  <c r="F14" i="1"/>
  <c r="E12" i="1" l="1"/>
  <c r="C14" i="1"/>
  <c r="E14" i="1" s="1"/>
</calcChain>
</file>

<file path=xl/comments1.xml><?xml version="1.0" encoding="utf-8"?>
<comments xmlns="http://schemas.openxmlformats.org/spreadsheetml/2006/main">
  <authors>
    <author>Sam Perkins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calendar year:</t>
        </r>
        <r>
          <rPr>
            <sz val="8"/>
            <color indexed="81"/>
            <rFont val="Tahoma"/>
            <family val="2"/>
          </rPr>
          <t xml:space="preserve">
Enter calendar year of interest in this cell; range [1950,2020]
</t>
        </r>
      </text>
    </comment>
  </commentList>
</comments>
</file>

<file path=xl/sharedStrings.xml><?xml version="1.0" encoding="utf-8"?>
<sst xmlns="http://schemas.openxmlformats.org/spreadsheetml/2006/main" count="57" uniqueCount="33">
  <si>
    <t>Federal Reservoir Net Evaporation</t>
  </si>
  <si>
    <t>Subbasin</t>
  </si>
  <si>
    <t>Reservoir Name</t>
  </si>
  <si>
    <t>Gross Evaporation</t>
  </si>
  <si>
    <t>Net Evaporation</t>
  </si>
  <si>
    <t>Storage Change</t>
  </si>
  <si>
    <t>bgncol</t>
  </si>
  <si>
    <t>[Acre-feet]</t>
  </si>
  <si>
    <t>South Fork</t>
  </si>
  <si>
    <t>Bonny Reservoir</t>
  </si>
  <si>
    <t>Frenchman</t>
  </si>
  <si>
    <t>Enders Reservoir</t>
  </si>
  <si>
    <t>Red Willow</t>
  </si>
  <si>
    <t>Hugh Butler Lake</t>
  </si>
  <si>
    <t>Medicine C</t>
  </si>
  <si>
    <t>Harry Strunk Lake</t>
  </si>
  <si>
    <t>Prairie Dog</t>
  </si>
  <si>
    <t>Keith Sebelius Lake</t>
  </si>
  <si>
    <t>Main Stem</t>
  </si>
  <si>
    <t>Swanson Lake</t>
  </si>
  <si>
    <t>Harlan County Lake</t>
  </si>
  <si>
    <t>Lovewell Reservoir</t>
  </si>
  <si>
    <t>sum</t>
  </si>
  <si>
    <t>net / gross</t>
  </si>
  <si>
    <t>sum excl. Lovewell</t>
  </si>
  <si>
    <t>discrep</t>
  </si>
  <si>
    <t>Net / Gross</t>
  </si>
  <si>
    <t>bgnrec</t>
  </si>
  <si>
    <t>evap</t>
  </si>
  <si>
    <t>net evap</t>
  </si>
  <si>
    <t>[%]</t>
  </si>
  <si>
    <t>Federal Reservoir Net Evaporation*</t>
  </si>
  <si>
    <t>(*) Supporting calculations are in file Fed_Net_Evap_thru_2017.zip.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</si>
</sst>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8" fillId="0" borderId="0" xfId="0" applyFont="1"/>
    <xf numFmtId="0" fontId="8" fillId="0" borderId="0" xfId="0" applyFont="1" applyAlignment="1"/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3" fillId="0" borderId="0" xfId="0" applyFont="1" applyFill="1" applyBorder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quotePrefix="1" applyAlignme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F14" sqref="F14"/>
    </sheetView>
  </sheetViews>
  <sheetFormatPr defaultRowHeight="14.35" x14ac:dyDescent="0.5"/>
  <cols>
    <col min="1" max="1" width="14.703125" style="2" customWidth="1"/>
    <col min="2" max="2" width="23" style="2" bestFit="1" customWidth="1"/>
    <col min="3" max="3" width="21.87890625" style="2" bestFit="1" customWidth="1"/>
    <col min="4" max="4" width="18.87890625" style="2" bestFit="1" customWidth="1"/>
    <col min="5" max="5" width="15.1171875" style="2" customWidth="1"/>
    <col min="6" max="6" width="19.1171875" style="2" bestFit="1" customWidth="1"/>
    <col min="7" max="256" width="9.1171875" style="2"/>
    <col min="257" max="257" width="11.1171875" style="2" customWidth="1"/>
    <col min="258" max="258" width="23" style="2" bestFit="1" customWidth="1"/>
    <col min="259" max="259" width="21.87890625" style="2" bestFit="1" customWidth="1"/>
    <col min="260" max="260" width="18.87890625" style="2" bestFit="1" customWidth="1"/>
    <col min="261" max="261" width="15.1171875" style="2" customWidth="1"/>
    <col min="262" max="262" width="19.1171875" style="2" bestFit="1" customWidth="1"/>
    <col min="263" max="512" width="9.1171875" style="2"/>
    <col min="513" max="513" width="11.1171875" style="2" customWidth="1"/>
    <col min="514" max="514" width="23" style="2" bestFit="1" customWidth="1"/>
    <col min="515" max="515" width="21.87890625" style="2" bestFit="1" customWidth="1"/>
    <col min="516" max="516" width="18.87890625" style="2" bestFit="1" customWidth="1"/>
    <col min="517" max="517" width="15.1171875" style="2" customWidth="1"/>
    <col min="518" max="518" width="19.1171875" style="2" bestFit="1" customWidth="1"/>
    <col min="519" max="768" width="9.1171875" style="2"/>
    <col min="769" max="769" width="11.1171875" style="2" customWidth="1"/>
    <col min="770" max="770" width="23" style="2" bestFit="1" customWidth="1"/>
    <col min="771" max="771" width="21.87890625" style="2" bestFit="1" customWidth="1"/>
    <col min="772" max="772" width="18.87890625" style="2" bestFit="1" customWidth="1"/>
    <col min="773" max="773" width="15.1171875" style="2" customWidth="1"/>
    <col min="774" max="774" width="19.1171875" style="2" bestFit="1" customWidth="1"/>
    <col min="775" max="1024" width="9.1171875" style="2"/>
    <col min="1025" max="1025" width="11.1171875" style="2" customWidth="1"/>
    <col min="1026" max="1026" width="23" style="2" bestFit="1" customWidth="1"/>
    <col min="1027" max="1027" width="21.87890625" style="2" bestFit="1" customWidth="1"/>
    <col min="1028" max="1028" width="18.87890625" style="2" bestFit="1" customWidth="1"/>
    <col min="1029" max="1029" width="15.1171875" style="2" customWidth="1"/>
    <col min="1030" max="1030" width="19.1171875" style="2" bestFit="1" customWidth="1"/>
    <col min="1031" max="1280" width="9.1171875" style="2"/>
    <col min="1281" max="1281" width="11.1171875" style="2" customWidth="1"/>
    <col min="1282" max="1282" width="23" style="2" bestFit="1" customWidth="1"/>
    <col min="1283" max="1283" width="21.87890625" style="2" bestFit="1" customWidth="1"/>
    <col min="1284" max="1284" width="18.87890625" style="2" bestFit="1" customWidth="1"/>
    <col min="1285" max="1285" width="15.1171875" style="2" customWidth="1"/>
    <col min="1286" max="1286" width="19.1171875" style="2" bestFit="1" customWidth="1"/>
    <col min="1287" max="1536" width="9.1171875" style="2"/>
    <col min="1537" max="1537" width="11.1171875" style="2" customWidth="1"/>
    <col min="1538" max="1538" width="23" style="2" bestFit="1" customWidth="1"/>
    <col min="1539" max="1539" width="21.87890625" style="2" bestFit="1" customWidth="1"/>
    <col min="1540" max="1540" width="18.87890625" style="2" bestFit="1" customWidth="1"/>
    <col min="1541" max="1541" width="15.1171875" style="2" customWidth="1"/>
    <col min="1542" max="1542" width="19.1171875" style="2" bestFit="1" customWidth="1"/>
    <col min="1543" max="1792" width="9.1171875" style="2"/>
    <col min="1793" max="1793" width="11.1171875" style="2" customWidth="1"/>
    <col min="1794" max="1794" width="23" style="2" bestFit="1" customWidth="1"/>
    <col min="1795" max="1795" width="21.87890625" style="2" bestFit="1" customWidth="1"/>
    <col min="1796" max="1796" width="18.87890625" style="2" bestFit="1" customWidth="1"/>
    <col min="1797" max="1797" width="15.1171875" style="2" customWidth="1"/>
    <col min="1798" max="1798" width="19.1171875" style="2" bestFit="1" customWidth="1"/>
    <col min="1799" max="2048" width="9.1171875" style="2"/>
    <col min="2049" max="2049" width="11.1171875" style="2" customWidth="1"/>
    <col min="2050" max="2050" width="23" style="2" bestFit="1" customWidth="1"/>
    <col min="2051" max="2051" width="21.87890625" style="2" bestFit="1" customWidth="1"/>
    <col min="2052" max="2052" width="18.87890625" style="2" bestFit="1" customWidth="1"/>
    <col min="2053" max="2053" width="15.1171875" style="2" customWidth="1"/>
    <col min="2054" max="2054" width="19.1171875" style="2" bestFit="1" customWidth="1"/>
    <col min="2055" max="2304" width="9.1171875" style="2"/>
    <col min="2305" max="2305" width="11.1171875" style="2" customWidth="1"/>
    <col min="2306" max="2306" width="23" style="2" bestFit="1" customWidth="1"/>
    <col min="2307" max="2307" width="21.87890625" style="2" bestFit="1" customWidth="1"/>
    <col min="2308" max="2308" width="18.87890625" style="2" bestFit="1" customWidth="1"/>
    <col min="2309" max="2309" width="15.1171875" style="2" customWidth="1"/>
    <col min="2310" max="2310" width="19.1171875" style="2" bestFit="1" customWidth="1"/>
    <col min="2311" max="2560" width="9.1171875" style="2"/>
    <col min="2561" max="2561" width="11.1171875" style="2" customWidth="1"/>
    <col min="2562" max="2562" width="23" style="2" bestFit="1" customWidth="1"/>
    <col min="2563" max="2563" width="21.87890625" style="2" bestFit="1" customWidth="1"/>
    <col min="2564" max="2564" width="18.87890625" style="2" bestFit="1" customWidth="1"/>
    <col min="2565" max="2565" width="15.1171875" style="2" customWidth="1"/>
    <col min="2566" max="2566" width="19.1171875" style="2" bestFit="1" customWidth="1"/>
    <col min="2567" max="2816" width="9.1171875" style="2"/>
    <col min="2817" max="2817" width="11.1171875" style="2" customWidth="1"/>
    <col min="2818" max="2818" width="23" style="2" bestFit="1" customWidth="1"/>
    <col min="2819" max="2819" width="21.87890625" style="2" bestFit="1" customWidth="1"/>
    <col min="2820" max="2820" width="18.87890625" style="2" bestFit="1" customWidth="1"/>
    <col min="2821" max="2821" width="15.1171875" style="2" customWidth="1"/>
    <col min="2822" max="2822" width="19.1171875" style="2" bestFit="1" customWidth="1"/>
    <col min="2823" max="3072" width="9.1171875" style="2"/>
    <col min="3073" max="3073" width="11.1171875" style="2" customWidth="1"/>
    <col min="3074" max="3074" width="23" style="2" bestFit="1" customWidth="1"/>
    <col min="3075" max="3075" width="21.87890625" style="2" bestFit="1" customWidth="1"/>
    <col min="3076" max="3076" width="18.87890625" style="2" bestFit="1" customWidth="1"/>
    <col min="3077" max="3077" width="15.1171875" style="2" customWidth="1"/>
    <col min="3078" max="3078" width="19.1171875" style="2" bestFit="1" customWidth="1"/>
    <col min="3079" max="3328" width="9.1171875" style="2"/>
    <col min="3329" max="3329" width="11.1171875" style="2" customWidth="1"/>
    <col min="3330" max="3330" width="23" style="2" bestFit="1" customWidth="1"/>
    <col min="3331" max="3331" width="21.87890625" style="2" bestFit="1" customWidth="1"/>
    <col min="3332" max="3332" width="18.87890625" style="2" bestFit="1" customWidth="1"/>
    <col min="3333" max="3333" width="15.1171875" style="2" customWidth="1"/>
    <col min="3334" max="3334" width="19.1171875" style="2" bestFit="1" customWidth="1"/>
    <col min="3335" max="3584" width="9.1171875" style="2"/>
    <col min="3585" max="3585" width="11.1171875" style="2" customWidth="1"/>
    <col min="3586" max="3586" width="23" style="2" bestFit="1" customWidth="1"/>
    <col min="3587" max="3587" width="21.87890625" style="2" bestFit="1" customWidth="1"/>
    <col min="3588" max="3588" width="18.87890625" style="2" bestFit="1" customWidth="1"/>
    <col min="3589" max="3589" width="15.1171875" style="2" customWidth="1"/>
    <col min="3590" max="3590" width="19.1171875" style="2" bestFit="1" customWidth="1"/>
    <col min="3591" max="3840" width="9.1171875" style="2"/>
    <col min="3841" max="3841" width="11.1171875" style="2" customWidth="1"/>
    <col min="3842" max="3842" width="23" style="2" bestFit="1" customWidth="1"/>
    <col min="3843" max="3843" width="21.87890625" style="2" bestFit="1" customWidth="1"/>
    <col min="3844" max="3844" width="18.87890625" style="2" bestFit="1" customWidth="1"/>
    <col min="3845" max="3845" width="15.1171875" style="2" customWidth="1"/>
    <col min="3846" max="3846" width="19.1171875" style="2" bestFit="1" customWidth="1"/>
    <col min="3847" max="4096" width="9.1171875" style="2"/>
    <col min="4097" max="4097" width="11.1171875" style="2" customWidth="1"/>
    <col min="4098" max="4098" width="23" style="2" bestFit="1" customWidth="1"/>
    <col min="4099" max="4099" width="21.87890625" style="2" bestFit="1" customWidth="1"/>
    <col min="4100" max="4100" width="18.87890625" style="2" bestFit="1" customWidth="1"/>
    <col min="4101" max="4101" width="15.1171875" style="2" customWidth="1"/>
    <col min="4102" max="4102" width="19.1171875" style="2" bestFit="1" customWidth="1"/>
    <col min="4103" max="4352" width="9.1171875" style="2"/>
    <col min="4353" max="4353" width="11.1171875" style="2" customWidth="1"/>
    <col min="4354" max="4354" width="23" style="2" bestFit="1" customWidth="1"/>
    <col min="4355" max="4355" width="21.87890625" style="2" bestFit="1" customWidth="1"/>
    <col min="4356" max="4356" width="18.87890625" style="2" bestFit="1" customWidth="1"/>
    <col min="4357" max="4357" width="15.1171875" style="2" customWidth="1"/>
    <col min="4358" max="4358" width="19.1171875" style="2" bestFit="1" customWidth="1"/>
    <col min="4359" max="4608" width="9.1171875" style="2"/>
    <col min="4609" max="4609" width="11.1171875" style="2" customWidth="1"/>
    <col min="4610" max="4610" width="23" style="2" bestFit="1" customWidth="1"/>
    <col min="4611" max="4611" width="21.87890625" style="2" bestFit="1" customWidth="1"/>
    <col min="4612" max="4612" width="18.87890625" style="2" bestFit="1" customWidth="1"/>
    <col min="4613" max="4613" width="15.1171875" style="2" customWidth="1"/>
    <col min="4614" max="4614" width="19.1171875" style="2" bestFit="1" customWidth="1"/>
    <col min="4615" max="4864" width="9.1171875" style="2"/>
    <col min="4865" max="4865" width="11.1171875" style="2" customWidth="1"/>
    <col min="4866" max="4866" width="23" style="2" bestFit="1" customWidth="1"/>
    <col min="4867" max="4867" width="21.87890625" style="2" bestFit="1" customWidth="1"/>
    <col min="4868" max="4868" width="18.87890625" style="2" bestFit="1" customWidth="1"/>
    <col min="4869" max="4869" width="15.1171875" style="2" customWidth="1"/>
    <col min="4870" max="4870" width="19.1171875" style="2" bestFit="1" customWidth="1"/>
    <col min="4871" max="5120" width="9.1171875" style="2"/>
    <col min="5121" max="5121" width="11.1171875" style="2" customWidth="1"/>
    <col min="5122" max="5122" width="23" style="2" bestFit="1" customWidth="1"/>
    <col min="5123" max="5123" width="21.87890625" style="2" bestFit="1" customWidth="1"/>
    <col min="5124" max="5124" width="18.87890625" style="2" bestFit="1" customWidth="1"/>
    <col min="5125" max="5125" width="15.1171875" style="2" customWidth="1"/>
    <col min="5126" max="5126" width="19.1171875" style="2" bestFit="1" customWidth="1"/>
    <col min="5127" max="5376" width="9.1171875" style="2"/>
    <col min="5377" max="5377" width="11.1171875" style="2" customWidth="1"/>
    <col min="5378" max="5378" width="23" style="2" bestFit="1" customWidth="1"/>
    <col min="5379" max="5379" width="21.87890625" style="2" bestFit="1" customWidth="1"/>
    <col min="5380" max="5380" width="18.87890625" style="2" bestFit="1" customWidth="1"/>
    <col min="5381" max="5381" width="15.1171875" style="2" customWidth="1"/>
    <col min="5382" max="5382" width="19.1171875" style="2" bestFit="1" customWidth="1"/>
    <col min="5383" max="5632" width="9.1171875" style="2"/>
    <col min="5633" max="5633" width="11.1171875" style="2" customWidth="1"/>
    <col min="5634" max="5634" width="23" style="2" bestFit="1" customWidth="1"/>
    <col min="5635" max="5635" width="21.87890625" style="2" bestFit="1" customWidth="1"/>
    <col min="5636" max="5636" width="18.87890625" style="2" bestFit="1" customWidth="1"/>
    <col min="5637" max="5637" width="15.1171875" style="2" customWidth="1"/>
    <col min="5638" max="5638" width="19.1171875" style="2" bestFit="1" customWidth="1"/>
    <col min="5639" max="5888" width="9.1171875" style="2"/>
    <col min="5889" max="5889" width="11.1171875" style="2" customWidth="1"/>
    <col min="5890" max="5890" width="23" style="2" bestFit="1" customWidth="1"/>
    <col min="5891" max="5891" width="21.87890625" style="2" bestFit="1" customWidth="1"/>
    <col min="5892" max="5892" width="18.87890625" style="2" bestFit="1" customWidth="1"/>
    <col min="5893" max="5893" width="15.1171875" style="2" customWidth="1"/>
    <col min="5894" max="5894" width="19.1171875" style="2" bestFit="1" customWidth="1"/>
    <col min="5895" max="6144" width="9.1171875" style="2"/>
    <col min="6145" max="6145" width="11.1171875" style="2" customWidth="1"/>
    <col min="6146" max="6146" width="23" style="2" bestFit="1" customWidth="1"/>
    <col min="6147" max="6147" width="21.87890625" style="2" bestFit="1" customWidth="1"/>
    <col min="6148" max="6148" width="18.87890625" style="2" bestFit="1" customWidth="1"/>
    <col min="6149" max="6149" width="15.1171875" style="2" customWidth="1"/>
    <col min="6150" max="6150" width="19.1171875" style="2" bestFit="1" customWidth="1"/>
    <col min="6151" max="6400" width="9.1171875" style="2"/>
    <col min="6401" max="6401" width="11.1171875" style="2" customWidth="1"/>
    <col min="6402" max="6402" width="23" style="2" bestFit="1" customWidth="1"/>
    <col min="6403" max="6403" width="21.87890625" style="2" bestFit="1" customWidth="1"/>
    <col min="6404" max="6404" width="18.87890625" style="2" bestFit="1" customWidth="1"/>
    <col min="6405" max="6405" width="15.1171875" style="2" customWidth="1"/>
    <col min="6406" max="6406" width="19.1171875" style="2" bestFit="1" customWidth="1"/>
    <col min="6407" max="6656" width="9.1171875" style="2"/>
    <col min="6657" max="6657" width="11.1171875" style="2" customWidth="1"/>
    <col min="6658" max="6658" width="23" style="2" bestFit="1" customWidth="1"/>
    <col min="6659" max="6659" width="21.87890625" style="2" bestFit="1" customWidth="1"/>
    <col min="6660" max="6660" width="18.87890625" style="2" bestFit="1" customWidth="1"/>
    <col min="6661" max="6661" width="15.1171875" style="2" customWidth="1"/>
    <col min="6662" max="6662" width="19.1171875" style="2" bestFit="1" customWidth="1"/>
    <col min="6663" max="6912" width="9.1171875" style="2"/>
    <col min="6913" max="6913" width="11.1171875" style="2" customWidth="1"/>
    <col min="6914" max="6914" width="23" style="2" bestFit="1" customWidth="1"/>
    <col min="6915" max="6915" width="21.87890625" style="2" bestFit="1" customWidth="1"/>
    <col min="6916" max="6916" width="18.87890625" style="2" bestFit="1" customWidth="1"/>
    <col min="6917" max="6917" width="15.1171875" style="2" customWidth="1"/>
    <col min="6918" max="6918" width="19.1171875" style="2" bestFit="1" customWidth="1"/>
    <col min="6919" max="7168" width="9.1171875" style="2"/>
    <col min="7169" max="7169" width="11.1171875" style="2" customWidth="1"/>
    <col min="7170" max="7170" width="23" style="2" bestFit="1" customWidth="1"/>
    <col min="7171" max="7171" width="21.87890625" style="2" bestFit="1" customWidth="1"/>
    <col min="7172" max="7172" width="18.87890625" style="2" bestFit="1" customWidth="1"/>
    <col min="7173" max="7173" width="15.1171875" style="2" customWidth="1"/>
    <col min="7174" max="7174" width="19.1171875" style="2" bestFit="1" customWidth="1"/>
    <col min="7175" max="7424" width="9.1171875" style="2"/>
    <col min="7425" max="7425" width="11.1171875" style="2" customWidth="1"/>
    <col min="7426" max="7426" width="23" style="2" bestFit="1" customWidth="1"/>
    <col min="7427" max="7427" width="21.87890625" style="2" bestFit="1" customWidth="1"/>
    <col min="7428" max="7428" width="18.87890625" style="2" bestFit="1" customWidth="1"/>
    <col min="7429" max="7429" width="15.1171875" style="2" customWidth="1"/>
    <col min="7430" max="7430" width="19.1171875" style="2" bestFit="1" customWidth="1"/>
    <col min="7431" max="7680" width="9.1171875" style="2"/>
    <col min="7681" max="7681" width="11.1171875" style="2" customWidth="1"/>
    <col min="7682" max="7682" width="23" style="2" bestFit="1" customWidth="1"/>
    <col min="7683" max="7683" width="21.87890625" style="2" bestFit="1" customWidth="1"/>
    <col min="7684" max="7684" width="18.87890625" style="2" bestFit="1" customWidth="1"/>
    <col min="7685" max="7685" width="15.1171875" style="2" customWidth="1"/>
    <col min="7686" max="7686" width="19.1171875" style="2" bestFit="1" customWidth="1"/>
    <col min="7687" max="7936" width="9.1171875" style="2"/>
    <col min="7937" max="7937" width="11.1171875" style="2" customWidth="1"/>
    <col min="7938" max="7938" width="23" style="2" bestFit="1" customWidth="1"/>
    <col min="7939" max="7939" width="21.87890625" style="2" bestFit="1" customWidth="1"/>
    <col min="7940" max="7940" width="18.87890625" style="2" bestFit="1" customWidth="1"/>
    <col min="7941" max="7941" width="15.1171875" style="2" customWidth="1"/>
    <col min="7942" max="7942" width="19.1171875" style="2" bestFit="1" customWidth="1"/>
    <col min="7943" max="8192" width="9.1171875" style="2"/>
    <col min="8193" max="8193" width="11.1171875" style="2" customWidth="1"/>
    <col min="8194" max="8194" width="23" style="2" bestFit="1" customWidth="1"/>
    <col min="8195" max="8195" width="21.87890625" style="2" bestFit="1" customWidth="1"/>
    <col min="8196" max="8196" width="18.87890625" style="2" bestFit="1" customWidth="1"/>
    <col min="8197" max="8197" width="15.1171875" style="2" customWidth="1"/>
    <col min="8198" max="8198" width="19.1171875" style="2" bestFit="1" customWidth="1"/>
    <col min="8199" max="8448" width="9.1171875" style="2"/>
    <col min="8449" max="8449" width="11.1171875" style="2" customWidth="1"/>
    <col min="8450" max="8450" width="23" style="2" bestFit="1" customWidth="1"/>
    <col min="8451" max="8451" width="21.87890625" style="2" bestFit="1" customWidth="1"/>
    <col min="8452" max="8452" width="18.87890625" style="2" bestFit="1" customWidth="1"/>
    <col min="8453" max="8453" width="15.1171875" style="2" customWidth="1"/>
    <col min="8454" max="8454" width="19.1171875" style="2" bestFit="1" customWidth="1"/>
    <col min="8455" max="8704" width="9.1171875" style="2"/>
    <col min="8705" max="8705" width="11.1171875" style="2" customWidth="1"/>
    <col min="8706" max="8706" width="23" style="2" bestFit="1" customWidth="1"/>
    <col min="8707" max="8707" width="21.87890625" style="2" bestFit="1" customWidth="1"/>
    <col min="8708" max="8708" width="18.87890625" style="2" bestFit="1" customWidth="1"/>
    <col min="8709" max="8709" width="15.1171875" style="2" customWidth="1"/>
    <col min="8710" max="8710" width="19.1171875" style="2" bestFit="1" customWidth="1"/>
    <col min="8711" max="8960" width="9.1171875" style="2"/>
    <col min="8961" max="8961" width="11.1171875" style="2" customWidth="1"/>
    <col min="8962" max="8962" width="23" style="2" bestFit="1" customWidth="1"/>
    <col min="8963" max="8963" width="21.87890625" style="2" bestFit="1" customWidth="1"/>
    <col min="8964" max="8964" width="18.87890625" style="2" bestFit="1" customWidth="1"/>
    <col min="8965" max="8965" width="15.1171875" style="2" customWidth="1"/>
    <col min="8966" max="8966" width="19.1171875" style="2" bestFit="1" customWidth="1"/>
    <col min="8967" max="9216" width="9.1171875" style="2"/>
    <col min="9217" max="9217" width="11.1171875" style="2" customWidth="1"/>
    <col min="9218" max="9218" width="23" style="2" bestFit="1" customWidth="1"/>
    <col min="9219" max="9219" width="21.87890625" style="2" bestFit="1" customWidth="1"/>
    <col min="9220" max="9220" width="18.87890625" style="2" bestFit="1" customWidth="1"/>
    <col min="9221" max="9221" width="15.1171875" style="2" customWidth="1"/>
    <col min="9222" max="9222" width="19.1171875" style="2" bestFit="1" customWidth="1"/>
    <col min="9223" max="9472" width="9.1171875" style="2"/>
    <col min="9473" max="9473" width="11.1171875" style="2" customWidth="1"/>
    <col min="9474" max="9474" width="23" style="2" bestFit="1" customWidth="1"/>
    <col min="9475" max="9475" width="21.87890625" style="2" bestFit="1" customWidth="1"/>
    <col min="9476" max="9476" width="18.87890625" style="2" bestFit="1" customWidth="1"/>
    <col min="9477" max="9477" width="15.1171875" style="2" customWidth="1"/>
    <col min="9478" max="9478" width="19.1171875" style="2" bestFit="1" customWidth="1"/>
    <col min="9479" max="9728" width="9.1171875" style="2"/>
    <col min="9729" max="9729" width="11.1171875" style="2" customWidth="1"/>
    <col min="9730" max="9730" width="23" style="2" bestFit="1" customWidth="1"/>
    <col min="9731" max="9731" width="21.87890625" style="2" bestFit="1" customWidth="1"/>
    <col min="9732" max="9732" width="18.87890625" style="2" bestFit="1" customWidth="1"/>
    <col min="9733" max="9733" width="15.1171875" style="2" customWidth="1"/>
    <col min="9734" max="9734" width="19.1171875" style="2" bestFit="1" customWidth="1"/>
    <col min="9735" max="9984" width="9.1171875" style="2"/>
    <col min="9985" max="9985" width="11.1171875" style="2" customWidth="1"/>
    <col min="9986" max="9986" width="23" style="2" bestFit="1" customWidth="1"/>
    <col min="9987" max="9987" width="21.87890625" style="2" bestFit="1" customWidth="1"/>
    <col min="9988" max="9988" width="18.87890625" style="2" bestFit="1" customWidth="1"/>
    <col min="9989" max="9989" width="15.1171875" style="2" customWidth="1"/>
    <col min="9990" max="9990" width="19.1171875" style="2" bestFit="1" customWidth="1"/>
    <col min="9991" max="10240" width="9.1171875" style="2"/>
    <col min="10241" max="10241" width="11.1171875" style="2" customWidth="1"/>
    <col min="10242" max="10242" width="23" style="2" bestFit="1" customWidth="1"/>
    <col min="10243" max="10243" width="21.87890625" style="2" bestFit="1" customWidth="1"/>
    <col min="10244" max="10244" width="18.87890625" style="2" bestFit="1" customWidth="1"/>
    <col min="10245" max="10245" width="15.1171875" style="2" customWidth="1"/>
    <col min="10246" max="10246" width="19.1171875" style="2" bestFit="1" customWidth="1"/>
    <col min="10247" max="10496" width="9.1171875" style="2"/>
    <col min="10497" max="10497" width="11.1171875" style="2" customWidth="1"/>
    <col min="10498" max="10498" width="23" style="2" bestFit="1" customWidth="1"/>
    <col min="10499" max="10499" width="21.87890625" style="2" bestFit="1" customWidth="1"/>
    <col min="10500" max="10500" width="18.87890625" style="2" bestFit="1" customWidth="1"/>
    <col min="10501" max="10501" width="15.1171875" style="2" customWidth="1"/>
    <col min="10502" max="10502" width="19.1171875" style="2" bestFit="1" customWidth="1"/>
    <col min="10503" max="10752" width="9.1171875" style="2"/>
    <col min="10753" max="10753" width="11.1171875" style="2" customWidth="1"/>
    <col min="10754" max="10754" width="23" style="2" bestFit="1" customWidth="1"/>
    <col min="10755" max="10755" width="21.87890625" style="2" bestFit="1" customWidth="1"/>
    <col min="10756" max="10756" width="18.87890625" style="2" bestFit="1" customWidth="1"/>
    <col min="10757" max="10757" width="15.1171875" style="2" customWidth="1"/>
    <col min="10758" max="10758" width="19.1171875" style="2" bestFit="1" customWidth="1"/>
    <col min="10759" max="11008" width="9.1171875" style="2"/>
    <col min="11009" max="11009" width="11.1171875" style="2" customWidth="1"/>
    <col min="11010" max="11010" width="23" style="2" bestFit="1" customWidth="1"/>
    <col min="11011" max="11011" width="21.87890625" style="2" bestFit="1" customWidth="1"/>
    <col min="11012" max="11012" width="18.87890625" style="2" bestFit="1" customWidth="1"/>
    <col min="11013" max="11013" width="15.1171875" style="2" customWidth="1"/>
    <col min="11014" max="11014" width="19.1171875" style="2" bestFit="1" customWidth="1"/>
    <col min="11015" max="11264" width="9.1171875" style="2"/>
    <col min="11265" max="11265" width="11.1171875" style="2" customWidth="1"/>
    <col min="11266" max="11266" width="23" style="2" bestFit="1" customWidth="1"/>
    <col min="11267" max="11267" width="21.87890625" style="2" bestFit="1" customWidth="1"/>
    <col min="11268" max="11268" width="18.87890625" style="2" bestFit="1" customWidth="1"/>
    <col min="11269" max="11269" width="15.1171875" style="2" customWidth="1"/>
    <col min="11270" max="11270" width="19.1171875" style="2" bestFit="1" customWidth="1"/>
    <col min="11271" max="11520" width="9.1171875" style="2"/>
    <col min="11521" max="11521" width="11.1171875" style="2" customWidth="1"/>
    <col min="11522" max="11522" width="23" style="2" bestFit="1" customWidth="1"/>
    <col min="11523" max="11523" width="21.87890625" style="2" bestFit="1" customWidth="1"/>
    <col min="11524" max="11524" width="18.87890625" style="2" bestFit="1" customWidth="1"/>
    <col min="11525" max="11525" width="15.1171875" style="2" customWidth="1"/>
    <col min="11526" max="11526" width="19.1171875" style="2" bestFit="1" customWidth="1"/>
    <col min="11527" max="11776" width="9.1171875" style="2"/>
    <col min="11777" max="11777" width="11.1171875" style="2" customWidth="1"/>
    <col min="11778" max="11778" width="23" style="2" bestFit="1" customWidth="1"/>
    <col min="11779" max="11779" width="21.87890625" style="2" bestFit="1" customWidth="1"/>
    <col min="11780" max="11780" width="18.87890625" style="2" bestFit="1" customWidth="1"/>
    <col min="11781" max="11781" width="15.1171875" style="2" customWidth="1"/>
    <col min="11782" max="11782" width="19.1171875" style="2" bestFit="1" customWidth="1"/>
    <col min="11783" max="12032" width="9.1171875" style="2"/>
    <col min="12033" max="12033" width="11.1171875" style="2" customWidth="1"/>
    <col min="12034" max="12034" width="23" style="2" bestFit="1" customWidth="1"/>
    <col min="12035" max="12035" width="21.87890625" style="2" bestFit="1" customWidth="1"/>
    <col min="12036" max="12036" width="18.87890625" style="2" bestFit="1" customWidth="1"/>
    <col min="12037" max="12037" width="15.1171875" style="2" customWidth="1"/>
    <col min="12038" max="12038" width="19.1171875" style="2" bestFit="1" customWidth="1"/>
    <col min="12039" max="12288" width="9.1171875" style="2"/>
    <col min="12289" max="12289" width="11.1171875" style="2" customWidth="1"/>
    <col min="12290" max="12290" width="23" style="2" bestFit="1" customWidth="1"/>
    <col min="12291" max="12291" width="21.87890625" style="2" bestFit="1" customWidth="1"/>
    <col min="12292" max="12292" width="18.87890625" style="2" bestFit="1" customWidth="1"/>
    <col min="12293" max="12293" width="15.1171875" style="2" customWidth="1"/>
    <col min="12294" max="12294" width="19.1171875" style="2" bestFit="1" customWidth="1"/>
    <col min="12295" max="12544" width="9.1171875" style="2"/>
    <col min="12545" max="12545" width="11.1171875" style="2" customWidth="1"/>
    <col min="12546" max="12546" width="23" style="2" bestFit="1" customWidth="1"/>
    <col min="12547" max="12547" width="21.87890625" style="2" bestFit="1" customWidth="1"/>
    <col min="12548" max="12548" width="18.87890625" style="2" bestFit="1" customWidth="1"/>
    <col min="12549" max="12549" width="15.1171875" style="2" customWidth="1"/>
    <col min="12550" max="12550" width="19.1171875" style="2" bestFit="1" customWidth="1"/>
    <col min="12551" max="12800" width="9.1171875" style="2"/>
    <col min="12801" max="12801" width="11.1171875" style="2" customWidth="1"/>
    <col min="12802" max="12802" width="23" style="2" bestFit="1" customWidth="1"/>
    <col min="12803" max="12803" width="21.87890625" style="2" bestFit="1" customWidth="1"/>
    <col min="12804" max="12804" width="18.87890625" style="2" bestFit="1" customWidth="1"/>
    <col min="12805" max="12805" width="15.1171875" style="2" customWidth="1"/>
    <col min="12806" max="12806" width="19.1171875" style="2" bestFit="1" customWidth="1"/>
    <col min="12807" max="13056" width="9.1171875" style="2"/>
    <col min="13057" max="13057" width="11.1171875" style="2" customWidth="1"/>
    <col min="13058" max="13058" width="23" style="2" bestFit="1" customWidth="1"/>
    <col min="13059" max="13059" width="21.87890625" style="2" bestFit="1" customWidth="1"/>
    <col min="13060" max="13060" width="18.87890625" style="2" bestFit="1" customWidth="1"/>
    <col min="13061" max="13061" width="15.1171875" style="2" customWidth="1"/>
    <col min="13062" max="13062" width="19.1171875" style="2" bestFit="1" customWidth="1"/>
    <col min="13063" max="13312" width="9.1171875" style="2"/>
    <col min="13313" max="13313" width="11.1171875" style="2" customWidth="1"/>
    <col min="13314" max="13314" width="23" style="2" bestFit="1" customWidth="1"/>
    <col min="13315" max="13315" width="21.87890625" style="2" bestFit="1" customWidth="1"/>
    <col min="13316" max="13316" width="18.87890625" style="2" bestFit="1" customWidth="1"/>
    <col min="13317" max="13317" width="15.1171875" style="2" customWidth="1"/>
    <col min="13318" max="13318" width="19.1171875" style="2" bestFit="1" customWidth="1"/>
    <col min="13319" max="13568" width="9.1171875" style="2"/>
    <col min="13569" max="13569" width="11.1171875" style="2" customWidth="1"/>
    <col min="13570" max="13570" width="23" style="2" bestFit="1" customWidth="1"/>
    <col min="13571" max="13571" width="21.87890625" style="2" bestFit="1" customWidth="1"/>
    <col min="13572" max="13572" width="18.87890625" style="2" bestFit="1" customWidth="1"/>
    <col min="13573" max="13573" width="15.1171875" style="2" customWidth="1"/>
    <col min="13574" max="13574" width="19.1171875" style="2" bestFit="1" customWidth="1"/>
    <col min="13575" max="13824" width="9.1171875" style="2"/>
    <col min="13825" max="13825" width="11.1171875" style="2" customWidth="1"/>
    <col min="13826" max="13826" width="23" style="2" bestFit="1" customWidth="1"/>
    <col min="13827" max="13827" width="21.87890625" style="2" bestFit="1" customWidth="1"/>
    <col min="13828" max="13828" width="18.87890625" style="2" bestFit="1" customWidth="1"/>
    <col min="13829" max="13829" width="15.1171875" style="2" customWidth="1"/>
    <col min="13830" max="13830" width="19.1171875" style="2" bestFit="1" customWidth="1"/>
    <col min="13831" max="14080" width="9.1171875" style="2"/>
    <col min="14081" max="14081" width="11.1171875" style="2" customWidth="1"/>
    <col min="14082" max="14082" width="23" style="2" bestFit="1" customWidth="1"/>
    <col min="14083" max="14083" width="21.87890625" style="2" bestFit="1" customWidth="1"/>
    <col min="14084" max="14084" width="18.87890625" style="2" bestFit="1" customWidth="1"/>
    <col min="14085" max="14085" width="15.1171875" style="2" customWidth="1"/>
    <col min="14086" max="14086" width="19.1171875" style="2" bestFit="1" customWidth="1"/>
    <col min="14087" max="14336" width="9.1171875" style="2"/>
    <col min="14337" max="14337" width="11.1171875" style="2" customWidth="1"/>
    <col min="14338" max="14338" width="23" style="2" bestFit="1" customWidth="1"/>
    <col min="14339" max="14339" width="21.87890625" style="2" bestFit="1" customWidth="1"/>
    <col min="14340" max="14340" width="18.87890625" style="2" bestFit="1" customWidth="1"/>
    <col min="14341" max="14341" width="15.1171875" style="2" customWidth="1"/>
    <col min="14342" max="14342" width="19.1171875" style="2" bestFit="1" customWidth="1"/>
    <col min="14343" max="14592" width="9.1171875" style="2"/>
    <col min="14593" max="14593" width="11.1171875" style="2" customWidth="1"/>
    <col min="14594" max="14594" width="23" style="2" bestFit="1" customWidth="1"/>
    <col min="14595" max="14595" width="21.87890625" style="2" bestFit="1" customWidth="1"/>
    <col min="14596" max="14596" width="18.87890625" style="2" bestFit="1" customWidth="1"/>
    <col min="14597" max="14597" width="15.1171875" style="2" customWidth="1"/>
    <col min="14598" max="14598" width="19.1171875" style="2" bestFit="1" customWidth="1"/>
    <col min="14599" max="14848" width="9.1171875" style="2"/>
    <col min="14849" max="14849" width="11.1171875" style="2" customWidth="1"/>
    <col min="14850" max="14850" width="23" style="2" bestFit="1" customWidth="1"/>
    <col min="14851" max="14851" width="21.87890625" style="2" bestFit="1" customWidth="1"/>
    <col min="14852" max="14852" width="18.87890625" style="2" bestFit="1" customWidth="1"/>
    <col min="14853" max="14853" width="15.1171875" style="2" customWidth="1"/>
    <col min="14854" max="14854" width="19.1171875" style="2" bestFit="1" customWidth="1"/>
    <col min="14855" max="15104" width="9.1171875" style="2"/>
    <col min="15105" max="15105" width="11.1171875" style="2" customWidth="1"/>
    <col min="15106" max="15106" width="23" style="2" bestFit="1" customWidth="1"/>
    <col min="15107" max="15107" width="21.87890625" style="2" bestFit="1" customWidth="1"/>
    <col min="15108" max="15108" width="18.87890625" style="2" bestFit="1" customWidth="1"/>
    <col min="15109" max="15109" width="15.1171875" style="2" customWidth="1"/>
    <col min="15110" max="15110" width="19.1171875" style="2" bestFit="1" customWidth="1"/>
    <col min="15111" max="15360" width="9.1171875" style="2"/>
    <col min="15361" max="15361" width="11.1171875" style="2" customWidth="1"/>
    <col min="15362" max="15362" width="23" style="2" bestFit="1" customWidth="1"/>
    <col min="15363" max="15363" width="21.87890625" style="2" bestFit="1" customWidth="1"/>
    <col min="15364" max="15364" width="18.87890625" style="2" bestFit="1" customWidth="1"/>
    <col min="15365" max="15365" width="15.1171875" style="2" customWidth="1"/>
    <col min="15366" max="15366" width="19.1171875" style="2" bestFit="1" customWidth="1"/>
    <col min="15367" max="15616" width="9.1171875" style="2"/>
    <col min="15617" max="15617" width="11.1171875" style="2" customWidth="1"/>
    <col min="15618" max="15618" width="23" style="2" bestFit="1" customWidth="1"/>
    <col min="15619" max="15619" width="21.87890625" style="2" bestFit="1" customWidth="1"/>
    <col min="15620" max="15620" width="18.87890625" style="2" bestFit="1" customWidth="1"/>
    <col min="15621" max="15621" width="15.1171875" style="2" customWidth="1"/>
    <col min="15622" max="15622" width="19.1171875" style="2" bestFit="1" customWidth="1"/>
    <col min="15623" max="15872" width="9.1171875" style="2"/>
    <col min="15873" max="15873" width="11.1171875" style="2" customWidth="1"/>
    <col min="15874" max="15874" width="23" style="2" bestFit="1" customWidth="1"/>
    <col min="15875" max="15875" width="21.87890625" style="2" bestFit="1" customWidth="1"/>
    <col min="15876" max="15876" width="18.87890625" style="2" bestFit="1" customWidth="1"/>
    <col min="15877" max="15877" width="15.1171875" style="2" customWidth="1"/>
    <col min="15878" max="15878" width="19.1171875" style="2" bestFit="1" customWidth="1"/>
    <col min="15879" max="16128" width="9.1171875" style="2"/>
    <col min="16129" max="16129" width="11.1171875" style="2" customWidth="1"/>
    <col min="16130" max="16130" width="23" style="2" bestFit="1" customWidth="1"/>
    <col min="16131" max="16131" width="21.87890625" style="2" bestFit="1" customWidth="1"/>
    <col min="16132" max="16132" width="18.87890625" style="2" bestFit="1" customWidth="1"/>
    <col min="16133" max="16133" width="15.1171875" style="2" customWidth="1"/>
    <col min="16134" max="16134" width="19.1171875" style="2" bestFit="1" customWidth="1"/>
    <col min="16135" max="16384" width="9.1171875" style="2"/>
  </cols>
  <sheetData>
    <row r="1" spans="1:12" ht="22.7" thickBot="1" x14ac:dyDescent="0.7">
      <c r="A1" s="1" t="s">
        <v>31</v>
      </c>
      <c r="C1" s="3"/>
      <c r="D1" s="3"/>
      <c r="E1" s="3"/>
    </row>
    <row r="2" spans="1:12" ht="17.7" thickBot="1" x14ac:dyDescent="0.55000000000000004">
      <c r="B2" s="4">
        <v>2017</v>
      </c>
      <c r="C2" s="5"/>
      <c r="D2" s="5"/>
      <c r="E2" s="5"/>
    </row>
    <row r="3" spans="1:12" ht="17.7" x14ac:dyDescent="0.55000000000000004">
      <c r="A3" s="13" t="s">
        <v>1</v>
      </c>
      <c r="B3" s="9" t="s">
        <v>2</v>
      </c>
      <c r="C3" s="6" t="s">
        <v>3</v>
      </c>
      <c r="D3" s="6" t="s">
        <v>4</v>
      </c>
      <c r="E3" s="24" t="s">
        <v>26</v>
      </c>
      <c r="F3" s="6" t="s">
        <v>5</v>
      </c>
      <c r="G3" s="6" t="s">
        <v>6</v>
      </c>
      <c r="I3" s="6"/>
    </row>
    <row r="4" spans="1:12" ht="17.7" x14ac:dyDescent="0.55000000000000004">
      <c r="A4" s="14"/>
      <c r="B4" s="15"/>
      <c r="C4" s="16" t="s">
        <v>7</v>
      </c>
      <c r="D4" s="16" t="s">
        <v>7</v>
      </c>
      <c r="E4" s="17"/>
      <c r="F4" s="6" t="s">
        <v>7</v>
      </c>
      <c r="G4" s="15"/>
      <c r="I4" s="6"/>
    </row>
    <row r="5" spans="1:12" ht="17.7" x14ac:dyDescent="0.55000000000000004">
      <c r="A5" s="13" t="s">
        <v>8</v>
      </c>
      <c r="B5" s="9" t="s">
        <v>9</v>
      </c>
      <c r="C5" s="18">
        <v>0</v>
      </c>
      <c r="D5" s="18">
        <v>0</v>
      </c>
      <c r="E5" s="19">
        <f>IF(C5&lt;&gt;0,D5/C5,0)</f>
        <v>0</v>
      </c>
      <c r="F5" s="18">
        <v>0</v>
      </c>
      <c r="G5" s="15">
        <v>1</v>
      </c>
      <c r="I5" s="7"/>
      <c r="K5" s="8"/>
      <c r="L5" s="8"/>
    </row>
    <row r="6" spans="1:12" ht="17.7" x14ac:dyDescent="0.55000000000000004">
      <c r="A6" s="13" t="s">
        <v>10</v>
      </c>
      <c r="B6" s="9" t="s">
        <v>11</v>
      </c>
      <c r="C6" s="18">
        <v>2180</v>
      </c>
      <c r="D6" s="18">
        <v>1262.4958333333334</v>
      </c>
      <c r="E6" s="19">
        <f t="shared" ref="E6:E12" si="0">IF(C6&lt;&gt;0,D6/C6,0)</f>
        <v>0.5791265290519878</v>
      </c>
      <c r="F6" s="18">
        <v>-1668.9999999999986</v>
      </c>
      <c r="G6" s="15">
        <f>G5+1</f>
        <v>2</v>
      </c>
      <c r="I6" s="7"/>
      <c r="K6" s="8"/>
      <c r="L6" s="8"/>
    </row>
    <row r="7" spans="1:12" ht="17.7" x14ac:dyDescent="0.55000000000000004">
      <c r="A7" s="20" t="s">
        <v>12</v>
      </c>
      <c r="B7" s="9" t="s">
        <v>13</v>
      </c>
      <c r="C7" s="18">
        <v>3606</v>
      </c>
      <c r="D7" s="18">
        <v>1537.3916666666667</v>
      </c>
      <c r="E7" s="19">
        <f t="shared" si="0"/>
        <v>0.42634266962469958</v>
      </c>
      <c r="F7" s="18">
        <v>956.99999999999898</v>
      </c>
      <c r="G7" s="15">
        <f t="shared" ref="G7:G12" si="1">G6+1</f>
        <v>3</v>
      </c>
      <c r="I7" s="7"/>
      <c r="K7" s="8"/>
      <c r="L7" s="8"/>
    </row>
    <row r="8" spans="1:12" ht="17.7" x14ac:dyDescent="0.55000000000000004">
      <c r="A8" s="20" t="s">
        <v>14</v>
      </c>
      <c r="B8" s="9" t="s">
        <v>15</v>
      </c>
      <c r="C8" s="18">
        <v>4726</v>
      </c>
      <c r="D8" s="18">
        <v>2541.0572916666665</v>
      </c>
      <c r="E8" s="19">
        <f t="shared" si="0"/>
        <v>0.5376761091127098</v>
      </c>
      <c r="F8" s="18">
        <v>-5538</v>
      </c>
      <c r="G8" s="15">
        <f t="shared" si="1"/>
        <v>4</v>
      </c>
      <c r="I8" s="7"/>
      <c r="K8" s="8"/>
      <c r="L8" s="8"/>
    </row>
    <row r="9" spans="1:12" ht="17.7" x14ac:dyDescent="0.55000000000000004">
      <c r="A9" s="20" t="s">
        <v>16</v>
      </c>
      <c r="B9" s="9" t="s">
        <v>17</v>
      </c>
      <c r="C9" s="18">
        <v>4923</v>
      </c>
      <c r="D9" s="18">
        <v>2202.6196666666665</v>
      </c>
      <c r="E9" s="19">
        <f t="shared" si="0"/>
        <v>0.44741411063714531</v>
      </c>
      <c r="F9" s="18">
        <v>339.99999999999989</v>
      </c>
      <c r="G9" s="15">
        <f t="shared" si="1"/>
        <v>5</v>
      </c>
      <c r="I9" s="7"/>
      <c r="K9" s="8"/>
      <c r="L9" s="8"/>
    </row>
    <row r="10" spans="1:12" ht="17.7" x14ac:dyDescent="0.55000000000000004">
      <c r="A10" s="20" t="s">
        <v>18</v>
      </c>
      <c r="B10" s="9" t="s">
        <v>19</v>
      </c>
      <c r="C10" s="18">
        <v>10863</v>
      </c>
      <c r="D10" s="18">
        <v>3305.2154166666664</v>
      </c>
      <c r="E10" s="19">
        <f t="shared" si="0"/>
        <v>0.30426359354383381</v>
      </c>
      <c r="F10" s="18">
        <v>5369.9999999999973</v>
      </c>
      <c r="G10" s="15">
        <f t="shared" si="1"/>
        <v>6</v>
      </c>
      <c r="I10" s="7"/>
      <c r="K10" s="8"/>
      <c r="L10" s="8"/>
    </row>
    <row r="11" spans="1:12" ht="17.7" x14ac:dyDescent="0.55000000000000004">
      <c r="A11" s="20" t="s">
        <v>18</v>
      </c>
      <c r="B11" s="9" t="s">
        <v>20</v>
      </c>
      <c r="C11" s="18">
        <v>36081</v>
      </c>
      <c r="D11" s="18">
        <v>10765.886666666669</v>
      </c>
      <c r="E11" s="19">
        <f t="shared" si="0"/>
        <v>0.29838105004480664</v>
      </c>
      <c r="F11" s="18">
        <v>30044.000000000011</v>
      </c>
      <c r="G11" s="15">
        <f t="shared" si="1"/>
        <v>7</v>
      </c>
      <c r="I11" s="7"/>
      <c r="K11" s="8"/>
      <c r="L11" s="8"/>
    </row>
    <row r="12" spans="1:12" ht="17.7" x14ac:dyDescent="0.55000000000000004">
      <c r="A12" s="20" t="s">
        <v>18</v>
      </c>
      <c r="B12" s="9" t="s">
        <v>21</v>
      </c>
      <c r="C12" s="18">
        <v>9127</v>
      </c>
      <c r="D12" s="18">
        <v>4304.91</v>
      </c>
      <c r="E12" s="19">
        <f t="shared" si="0"/>
        <v>0.47166757970855699</v>
      </c>
      <c r="F12" s="18">
        <v>-3904.0000000000036</v>
      </c>
      <c r="G12" s="15">
        <f t="shared" si="1"/>
        <v>8</v>
      </c>
      <c r="I12" s="7"/>
      <c r="K12" s="8"/>
      <c r="L12" s="8"/>
    </row>
    <row r="13" spans="1:12" ht="17.7" x14ac:dyDescent="0.55000000000000004">
      <c r="A13" s="15"/>
      <c r="B13" s="15"/>
      <c r="C13" s="21" t="s">
        <v>22</v>
      </c>
      <c r="D13" s="21" t="s">
        <v>22</v>
      </c>
      <c r="E13" s="21" t="s">
        <v>23</v>
      </c>
      <c r="F13" s="21" t="s">
        <v>24</v>
      </c>
      <c r="G13" s="15"/>
    </row>
    <row r="14" spans="1:12" ht="17.7" x14ac:dyDescent="0.55000000000000004">
      <c r="A14" s="15"/>
      <c r="B14" s="9"/>
      <c r="C14" s="22">
        <f>SUM(C5:C12)</f>
        <v>71506</v>
      </c>
      <c r="D14" s="22">
        <f>SUM(D5:D12)</f>
        <v>25919.576541666669</v>
      </c>
      <c r="E14" s="19">
        <f>IF(C14&lt;&gt;0,D14/C14,0)</f>
        <v>0.36248114202537784</v>
      </c>
      <c r="F14" s="22">
        <f>SUM(F5:F11)</f>
        <v>29504.000000000007</v>
      </c>
      <c r="G14" s="15"/>
    </row>
    <row r="15" spans="1:12" ht="17.7" x14ac:dyDescent="0.55000000000000004">
      <c r="A15" s="15"/>
      <c r="B15" s="15"/>
      <c r="C15" s="15"/>
      <c r="D15" s="15"/>
      <c r="E15" s="15"/>
      <c r="F15" s="15"/>
      <c r="G15" s="15"/>
    </row>
    <row r="16" spans="1:12" x14ac:dyDescent="0.5">
      <c r="A16" s="23" t="s">
        <v>32</v>
      </c>
    </row>
    <row r="18" spans="2:3" ht="20" x14ac:dyDescent="0.5">
      <c r="B18" s="10"/>
      <c r="C18" s="11"/>
    </row>
    <row r="19" spans="2:3" ht="17.350000000000001" x14ac:dyDescent="0.5">
      <c r="B19" s="12"/>
      <c r="C19" s="12"/>
    </row>
    <row r="20" spans="2:3" ht="17.7" x14ac:dyDescent="0.55000000000000004">
      <c r="B20" s="9"/>
      <c r="C20" s="6"/>
    </row>
    <row r="21" spans="2:3" ht="17.7" x14ac:dyDescent="0.55000000000000004">
      <c r="B21" s="9"/>
      <c r="C21" s="6"/>
    </row>
    <row r="22" spans="2:3" ht="17.7" x14ac:dyDescent="0.55000000000000004">
      <c r="B22" s="9"/>
    </row>
    <row r="23" spans="2:3" ht="17.7" x14ac:dyDescent="0.55000000000000004">
      <c r="B23" s="9"/>
    </row>
    <row r="24" spans="2:3" ht="17.7" x14ac:dyDescent="0.55000000000000004">
      <c r="B24" s="9"/>
    </row>
    <row r="25" spans="2:3" ht="17.7" x14ac:dyDescent="0.55000000000000004">
      <c r="B25" s="9"/>
    </row>
    <row r="26" spans="2:3" ht="17.7" x14ac:dyDescent="0.55000000000000004">
      <c r="B26" s="9"/>
    </row>
    <row r="27" spans="2:3" ht="17.7" x14ac:dyDescent="0.55000000000000004">
      <c r="B27" s="9"/>
    </row>
    <row r="28" spans="2:3" ht="17.7" x14ac:dyDescent="0.55000000000000004">
      <c r="B28" s="9"/>
    </row>
    <row r="30" spans="2:3" ht="17.7" x14ac:dyDescent="0.55000000000000004">
      <c r="B30" s="9" t="s">
        <v>22</v>
      </c>
      <c r="C30" s="8">
        <f>SUM(F6:F11)</f>
        <v>29504.000000000007</v>
      </c>
    </row>
    <row r="34" spans="2:12" x14ac:dyDescent="0.5">
      <c r="B34" s="2" t="s">
        <v>0</v>
      </c>
      <c r="K34" s="2" t="s">
        <v>25</v>
      </c>
    </row>
    <row r="35" spans="2:12" x14ac:dyDescent="0.5">
      <c r="B35" s="2">
        <v>2007</v>
      </c>
    </row>
    <row r="36" spans="2:12" x14ac:dyDescent="0.5">
      <c r="B36" s="2" t="s">
        <v>2</v>
      </c>
      <c r="C36" s="2" t="s">
        <v>3</v>
      </c>
      <c r="D36" s="2" t="s">
        <v>4</v>
      </c>
      <c r="E36" s="2" t="s">
        <v>26</v>
      </c>
      <c r="F36" s="2" t="s">
        <v>27</v>
      </c>
      <c r="G36" s="2" t="s">
        <v>3</v>
      </c>
      <c r="H36" s="2" t="s">
        <v>4</v>
      </c>
      <c r="I36" s="2" t="s">
        <v>26</v>
      </c>
      <c r="K36" s="2" t="s">
        <v>28</v>
      </c>
      <c r="L36" s="2" t="s">
        <v>29</v>
      </c>
    </row>
    <row r="37" spans="2:12" x14ac:dyDescent="0.5">
      <c r="C37" s="2" t="s">
        <v>7</v>
      </c>
      <c r="E37" s="2" t="s">
        <v>30</v>
      </c>
      <c r="F37" s="2">
        <v>2007</v>
      </c>
      <c r="G37" s="2" t="s">
        <v>7</v>
      </c>
      <c r="I37" s="2" t="s">
        <v>30</v>
      </c>
    </row>
    <row r="38" spans="2:12" x14ac:dyDescent="0.5">
      <c r="B38" s="2" t="s">
        <v>11</v>
      </c>
      <c r="C38" s="2">
        <v>3525</v>
      </c>
      <c r="D38" s="2">
        <v>1590.5724166666666</v>
      </c>
      <c r="E38" s="2">
        <v>0.45122621749408981</v>
      </c>
      <c r="F38" s="2">
        <v>7</v>
      </c>
      <c r="G38" s="2">
        <v>3525</v>
      </c>
      <c r="H38" s="2">
        <v>1589.0888333333335</v>
      </c>
      <c r="I38" s="2">
        <v>0.45080534278959816</v>
      </c>
      <c r="K38" s="8">
        <f t="shared" ref="K38:L45" si="2">C38-G38</f>
        <v>0</v>
      </c>
      <c r="L38" s="8">
        <f t="shared" si="2"/>
        <v>1.483583333333172</v>
      </c>
    </row>
    <row r="39" spans="2:12" x14ac:dyDescent="0.5">
      <c r="B39" s="2" t="s">
        <v>20</v>
      </c>
      <c r="C39" s="2">
        <v>38170</v>
      </c>
      <c r="D39" s="2">
        <v>14705.910416666666</v>
      </c>
      <c r="E39" s="2">
        <v>0.38527404811806826</v>
      </c>
      <c r="F39" s="2">
        <v>11</v>
      </c>
      <c r="G39" s="2">
        <v>38170</v>
      </c>
      <c r="H39" s="2">
        <v>14700.989249999999</v>
      </c>
      <c r="I39" s="2">
        <v>0.38514512051349226</v>
      </c>
      <c r="K39" s="8">
        <f t="shared" si="2"/>
        <v>0</v>
      </c>
      <c r="L39" s="8">
        <f t="shared" si="2"/>
        <v>4.9211666666669771</v>
      </c>
    </row>
    <row r="40" spans="2:12" x14ac:dyDescent="0.5">
      <c r="B40" s="2" t="s">
        <v>15</v>
      </c>
      <c r="C40" s="2">
        <v>5708</v>
      </c>
      <c r="D40" s="2">
        <v>1548.8287916666663</v>
      </c>
      <c r="E40" s="2">
        <v>0.27134351640971732</v>
      </c>
      <c r="F40" s="2">
        <v>15</v>
      </c>
      <c r="G40" s="2">
        <v>5708</v>
      </c>
      <c r="H40" s="2">
        <v>1548.8287916666666</v>
      </c>
      <c r="I40" s="2">
        <v>0.27134351640971732</v>
      </c>
      <c r="K40" s="8">
        <f t="shared" si="2"/>
        <v>0</v>
      </c>
      <c r="L40" s="8">
        <f t="shared" si="2"/>
        <v>0</v>
      </c>
    </row>
    <row r="41" spans="2:12" x14ac:dyDescent="0.5">
      <c r="B41" s="2" t="s">
        <v>13</v>
      </c>
      <c r="C41" s="2">
        <v>4694</v>
      </c>
      <c r="D41" s="2">
        <v>2367.3357083333331</v>
      </c>
      <c r="E41" s="2">
        <v>0.50433227702030958</v>
      </c>
      <c r="F41" s="2">
        <v>19</v>
      </c>
      <c r="G41" s="2">
        <v>4694</v>
      </c>
      <c r="H41" s="2">
        <v>2368.6756249999999</v>
      </c>
      <c r="I41" s="2">
        <v>0.50461773008095434</v>
      </c>
      <c r="K41" s="8">
        <f t="shared" si="2"/>
        <v>0</v>
      </c>
      <c r="L41" s="8">
        <f t="shared" si="2"/>
        <v>-1.3399166666667952</v>
      </c>
    </row>
    <row r="42" spans="2:12" x14ac:dyDescent="0.5">
      <c r="B42" s="2" t="s">
        <v>19</v>
      </c>
      <c r="C42" s="2">
        <v>11956</v>
      </c>
      <c r="D42" s="2">
        <v>6445.258291666667</v>
      </c>
      <c r="E42" s="2">
        <v>0.53908148976803838</v>
      </c>
      <c r="F42" s="2">
        <v>31</v>
      </c>
      <c r="G42" s="2">
        <v>11956</v>
      </c>
      <c r="H42" s="2">
        <v>6443.8666249999997</v>
      </c>
      <c r="I42" s="2">
        <v>0.53896509074941445</v>
      </c>
      <c r="K42" s="8">
        <f t="shared" si="2"/>
        <v>0</v>
      </c>
      <c r="L42" s="8">
        <f t="shared" si="2"/>
        <v>1.3916666666673336</v>
      </c>
    </row>
    <row r="43" spans="2:12" x14ac:dyDescent="0.5">
      <c r="B43" s="2" t="s">
        <v>9</v>
      </c>
      <c r="C43" s="2">
        <v>3905</v>
      </c>
      <c r="D43" s="2">
        <v>2715.8550416666671</v>
      </c>
      <c r="E43" s="2">
        <v>0.6954814447289801</v>
      </c>
      <c r="F43" s="2">
        <v>3</v>
      </c>
      <c r="G43" s="2">
        <v>3905</v>
      </c>
      <c r="H43" s="2">
        <v>2715.4885833333337</v>
      </c>
      <c r="I43" s="2">
        <v>0.69538760136577049</v>
      </c>
      <c r="K43" s="8">
        <f t="shared" si="2"/>
        <v>0</v>
      </c>
      <c r="L43" s="8">
        <f t="shared" si="2"/>
        <v>0.36645833333341216</v>
      </c>
    </row>
    <row r="44" spans="2:12" x14ac:dyDescent="0.5">
      <c r="B44" s="2" t="s">
        <v>17</v>
      </c>
      <c r="C44" s="2">
        <v>4345</v>
      </c>
      <c r="D44" s="2">
        <v>2213.3914166666668</v>
      </c>
      <c r="E44" s="2">
        <v>0.50941114307633295</v>
      </c>
      <c r="F44" s="2">
        <v>23</v>
      </c>
      <c r="G44" s="2">
        <v>4345</v>
      </c>
      <c r="H44" s="2">
        <v>2213.1314166666671</v>
      </c>
      <c r="I44" s="2">
        <v>0.50935130418105112</v>
      </c>
      <c r="K44" s="8">
        <f t="shared" si="2"/>
        <v>0</v>
      </c>
      <c r="L44" s="8">
        <f t="shared" si="2"/>
        <v>0.25999999999976353</v>
      </c>
    </row>
    <row r="45" spans="2:12" x14ac:dyDescent="0.5">
      <c r="B45" s="2" t="s">
        <v>21</v>
      </c>
      <c r="C45" s="2">
        <v>8565</v>
      </c>
      <c r="D45" s="2">
        <v>879.51079166666716</v>
      </c>
      <c r="E45" s="2">
        <v>0.10268660731659862</v>
      </c>
      <c r="F45" s="2">
        <v>27</v>
      </c>
      <c r="G45" s="2">
        <v>8565</v>
      </c>
      <c r="H45" s="2">
        <v>878.00704166666696</v>
      </c>
      <c r="I45" s="2">
        <v>0.10251103813971593</v>
      </c>
      <c r="K45" s="8">
        <f t="shared" si="2"/>
        <v>0</v>
      </c>
      <c r="L45" s="8">
        <f t="shared" si="2"/>
        <v>1.5037500000001955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Ts'ao</dc:creator>
  <cp:lastModifiedBy>Perkins, Sam</cp:lastModifiedBy>
  <dcterms:created xsi:type="dcterms:W3CDTF">2018-04-02T21:06:27Z</dcterms:created>
  <dcterms:modified xsi:type="dcterms:W3CDTF">2018-04-11T19:26:08Z</dcterms:modified>
</cp:coreProperties>
</file>